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Nkc ouest(14)" sheetId="11" r:id="rId1"/>
  </sheets>
  <calcPr calcId="125725"/>
</workbook>
</file>

<file path=xl/calcChain.xml><?xml version="1.0" encoding="utf-8"?>
<calcChain xmlns="http://schemas.openxmlformats.org/spreadsheetml/2006/main">
  <c r="P152" i="11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</calcChain>
</file>

<file path=xl/sharedStrings.xml><?xml version="1.0" encoding="utf-8"?>
<sst xmlns="http://schemas.openxmlformats.org/spreadsheetml/2006/main" count="1889" uniqueCount="458">
  <si>
    <t>N°</t>
  </si>
  <si>
    <t>Nom &amp; Prénom</t>
  </si>
  <si>
    <t>NNI</t>
  </si>
  <si>
    <t>DREN</t>
  </si>
  <si>
    <t>Etablissement</t>
  </si>
  <si>
    <t>Niveau</t>
  </si>
  <si>
    <t>Discipline</t>
  </si>
  <si>
    <t>Num. Olymp</t>
  </si>
  <si>
    <t>Genre</t>
  </si>
  <si>
    <t>4AS</t>
  </si>
  <si>
    <t>M</t>
  </si>
  <si>
    <t>F</t>
  </si>
  <si>
    <t>Lieu de naiss.</t>
  </si>
  <si>
    <t>Date de naiss.</t>
  </si>
  <si>
    <t>7C</t>
  </si>
  <si>
    <t>PC</t>
  </si>
  <si>
    <t>7D</t>
  </si>
  <si>
    <t>SN</t>
  </si>
  <si>
    <t>Ksar</t>
  </si>
  <si>
    <t>تفرغ</t>
  </si>
  <si>
    <t>لكصر</t>
  </si>
  <si>
    <t>عرفات</t>
  </si>
  <si>
    <t>النعمة</t>
  </si>
  <si>
    <t>الميناء</t>
  </si>
  <si>
    <t>التيارت</t>
  </si>
  <si>
    <t>بوتلميت</t>
  </si>
  <si>
    <t>G</t>
  </si>
  <si>
    <t>Les Sablettes</t>
  </si>
  <si>
    <t>ذكر</t>
  </si>
  <si>
    <t>توجنين</t>
  </si>
  <si>
    <t>أنثى</t>
  </si>
  <si>
    <t>تيارت</t>
  </si>
  <si>
    <t>تفرغ زينة</t>
  </si>
  <si>
    <t>30 JA 98</t>
  </si>
  <si>
    <t>Fille</t>
  </si>
  <si>
    <t>8164679345</t>
  </si>
  <si>
    <t>3596269666</t>
  </si>
  <si>
    <t>6488111848</t>
  </si>
  <si>
    <t>2041460352</t>
  </si>
  <si>
    <t>9185929295</t>
  </si>
  <si>
    <t>سيد احمد الهادي</t>
  </si>
  <si>
    <t>اكليكم احمد اسحاق</t>
  </si>
  <si>
    <t>عرقات</t>
  </si>
  <si>
    <t>محمد فال محمد عبد الله الصيام</t>
  </si>
  <si>
    <t>لمرابط سيدي محمود</t>
  </si>
  <si>
    <t>أطار</t>
  </si>
  <si>
    <t>اعل بو اعمامه</t>
  </si>
  <si>
    <t>المصطفى محمد الأمين الشرف</t>
  </si>
  <si>
    <t>انس محمد سالم البكاي</t>
  </si>
  <si>
    <t>دار النعيم</t>
  </si>
  <si>
    <t>تفرع</t>
  </si>
  <si>
    <t>نواذيبو</t>
  </si>
  <si>
    <t>الأمين محمد الأمين</t>
  </si>
  <si>
    <t>الرفعة الشيخ عبد الله انجيه</t>
  </si>
  <si>
    <t>باته محمد ببها</t>
  </si>
  <si>
    <t>خدجة الشيخ باب احمد</t>
  </si>
  <si>
    <t>امنة الشيخ سيد احمد البكاي</t>
  </si>
  <si>
    <t>سمية عبد الرحمن المصطفى</t>
  </si>
  <si>
    <t>اسباي</t>
  </si>
  <si>
    <t>عزه امربيه اقديدير</t>
  </si>
  <si>
    <t>فاطمة محمد لوليد سيدي أحمد</t>
  </si>
  <si>
    <t>زينب المصطفى الطالب احمد</t>
  </si>
  <si>
    <t>ام كلثوم سيدي احمد</t>
  </si>
  <si>
    <t>كيفة</t>
  </si>
  <si>
    <t>هدى محمد فال قرني</t>
  </si>
  <si>
    <t>السبخة</t>
  </si>
  <si>
    <t>ميمونة مولاي الحسن</t>
  </si>
  <si>
    <t>لالة احمد اعمين</t>
  </si>
  <si>
    <t>امنة البخاري</t>
  </si>
  <si>
    <t>فاطمة حننه حننه</t>
  </si>
  <si>
    <t>مريم الدي اليزيد</t>
  </si>
  <si>
    <t>حوية الطلبه</t>
  </si>
  <si>
    <t xml:space="preserve">زينب الهادي عمو </t>
  </si>
  <si>
    <t>امتها الحسين لمرابط</t>
  </si>
  <si>
    <t>الغالية ختار علي</t>
  </si>
  <si>
    <t>الرياض</t>
  </si>
  <si>
    <t xml:space="preserve">اكنيبيرة شيخنا حمادي </t>
  </si>
  <si>
    <t>مريم سيدينا الحضرامي</t>
  </si>
  <si>
    <t>لالة عيشة صلاح الدين</t>
  </si>
  <si>
    <t>فاطمة محمد ينج</t>
  </si>
  <si>
    <t>ماء العينين/محمدالأمين/دلاهي</t>
  </si>
  <si>
    <t>0625093803</t>
  </si>
  <si>
    <t>مريم/سيداتي/الشيخ ماءالعينين</t>
  </si>
  <si>
    <t>06-09-1998</t>
  </si>
  <si>
    <t>0046545645</t>
  </si>
  <si>
    <t>7C1</t>
  </si>
  <si>
    <t>7C2</t>
  </si>
  <si>
    <t>7C3</t>
  </si>
  <si>
    <t>7 D</t>
  </si>
  <si>
    <t>9698601940</t>
  </si>
  <si>
    <t>5164763643</t>
  </si>
  <si>
    <t>عبد الله الشيخ المصطف</t>
  </si>
  <si>
    <t>محمد اسحاق الشيخ سيديا</t>
  </si>
  <si>
    <t>رقية  الحسن  محمد لفظيل</t>
  </si>
  <si>
    <t>تجكجة</t>
  </si>
  <si>
    <t>لعيون</t>
  </si>
  <si>
    <t>يحيى/محمدالمختار/ابهاه</t>
  </si>
  <si>
    <t>7 C</t>
  </si>
  <si>
    <t>Souleimane Mohamed Salem Erebih</t>
  </si>
  <si>
    <t>Bara Babah Ahmed Babou</t>
  </si>
  <si>
    <t>2/27/2000</t>
  </si>
  <si>
    <t>5/20/1998</t>
  </si>
  <si>
    <t>اركيز</t>
  </si>
  <si>
    <t>تفرغ زينه</t>
  </si>
  <si>
    <t>روصو</t>
  </si>
  <si>
    <t>الشيخ باي احمد محمود</t>
  </si>
  <si>
    <t>احمد باب محمد مختار</t>
  </si>
  <si>
    <t>BHt</t>
  </si>
  <si>
    <t>هارون آمدو باه</t>
  </si>
  <si>
    <t>عبد الله احمد سيد باب</t>
  </si>
  <si>
    <t>كيفه</t>
  </si>
  <si>
    <t>عبد القادر محمد الأمين</t>
  </si>
  <si>
    <t>فاطم امباركه محمد سالم</t>
  </si>
  <si>
    <t>عبد الله احمد محمود</t>
  </si>
  <si>
    <t>سيد محمد محمد محمود</t>
  </si>
  <si>
    <t>برينه</t>
  </si>
  <si>
    <t>محمد المختار احمدو الطلبة فال</t>
  </si>
  <si>
    <t>خديجة احمد المجتبى</t>
  </si>
  <si>
    <t>عيشة ابن عبدم</t>
  </si>
  <si>
    <t>مريم محمد اسويدي</t>
  </si>
  <si>
    <t>مريم محمد المصطفى</t>
  </si>
  <si>
    <t>آمال محمد</t>
  </si>
  <si>
    <t>فاطمة محمد فال</t>
  </si>
  <si>
    <t>مقطع لحجار</t>
  </si>
  <si>
    <t>فاطمة محمد الأمين</t>
  </si>
  <si>
    <t>محمد سعيد بوه</t>
  </si>
  <si>
    <t>زينب محمد سالم</t>
  </si>
  <si>
    <t>محمد الشيخ جيباب</t>
  </si>
  <si>
    <t>باركيول</t>
  </si>
  <si>
    <t>فاطمة احمد إشريف</t>
  </si>
  <si>
    <t>محمدو مكحل</t>
  </si>
  <si>
    <t>اعوينات الطل</t>
  </si>
  <si>
    <t>الحضرامي يوسف</t>
  </si>
  <si>
    <t>بوكي</t>
  </si>
  <si>
    <t>محمد سيد ابراهيم</t>
  </si>
  <si>
    <t>نواكشوط</t>
  </si>
  <si>
    <t>الأهالي</t>
  </si>
  <si>
    <t>كنكوصة</t>
  </si>
  <si>
    <t>تاشوط</t>
  </si>
  <si>
    <t>محمد محمد الأمين</t>
  </si>
  <si>
    <t>ألاك</t>
  </si>
  <si>
    <t>واد الناقة</t>
  </si>
  <si>
    <t>بابابى</t>
  </si>
  <si>
    <t>قوافل العلم</t>
  </si>
  <si>
    <t>الشيخ موسى</t>
  </si>
  <si>
    <t>الخيار</t>
  </si>
  <si>
    <t>المعارف</t>
  </si>
  <si>
    <t>العروة</t>
  </si>
  <si>
    <t>ثا. الجديدة</t>
  </si>
  <si>
    <t>دار العلوم</t>
  </si>
  <si>
    <t>زينب السيد سيد باب</t>
  </si>
  <si>
    <t>محمد أحمدو حدو</t>
  </si>
  <si>
    <t>سيد أعل محمد عبد الله سيد أعل</t>
  </si>
  <si>
    <t>سيداتي عثمان كان</t>
  </si>
  <si>
    <t>آمنة محمد الأمين بشار</t>
  </si>
  <si>
    <t>محمد فالبد مكد</t>
  </si>
  <si>
    <t>محمد مصطفى نجاشي دف</t>
  </si>
  <si>
    <t>يوسف سي محمد أحمدون</t>
  </si>
  <si>
    <t>آمادو ابراهيم لام</t>
  </si>
  <si>
    <t>محمد عبد الوهاب محمد فاضل بهيد</t>
  </si>
  <si>
    <t>العتيق يحظيه</t>
  </si>
  <si>
    <t>محمد لحبيب الحضرامي</t>
  </si>
  <si>
    <t>حسين الحسبين بلخير</t>
  </si>
  <si>
    <t>سيد أحمد محمد قاظي محمد الأمين</t>
  </si>
  <si>
    <t>محمد أوفى عبد الودود</t>
  </si>
  <si>
    <t>أحم فال زروق</t>
  </si>
  <si>
    <t>أحمدونه محمدو</t>
  </si>
  <si>
    <t>فاطمة محم</t>
  </si>
  <si>
    <t>عسمان دمبا سومارى</t>
  </si>
  <si>
    <t>محمد سالم محمد الأمين</t>
  </si>
  <si>
    <t>كوبني</t>
  </si>
  <si>
    <t>آوايكات</t>
  </si>
  <si>
    <t>الأمتياز1</t>
  </si>
  <si>
    <t>ثا. النموذجية</t>
  </si>
  <si>
    <t>منابع العلوم</t>
  </si>
  <si>
    <t>ثا. العسكرية</t>
  </si>
  <si>
    <t>ثا. البنين2</t>
  </si>
  <si>
    <t>محمد يحيى الناج محمد بيب</t>
  </si>
  <si>
    <t>حمادي محمدي محمد عبد الرزاق</t>
  </si>
  <si>
    <t>محمد عالي محمدنا الصغير</t>
  </si>
  <si>
    <t>الطيب محمد فال الطيب</t>
  </si>
  <si>
    <t>عفاف محمد المامي</t>
  </si>
  <si>
    <t>الذيب محمد حافظ فال الخير</t>
  </si>
  <si>
    <t>أحمدو سالم محمدن الشاذلي</t>
  </si>
  <si>
    <t>أحمد بابا محمد فال خرش</t>
  </si>
  <si>
    <t>سيد أحمد محمد لمين بابو</t>
  </si>
  <si>
    <t>نذير أحمدو منير</t>
  </si>
  <si>
    <t>زينب محمدو</t>
  </si>
  <si>
    <t>إنا آمادو جاه</t>
  </si>
  <si>
    <t>ابراهيم ممادو جالو</t>
  </si>
  <si>
    <t>يوبه سيد محمد</t>
  </si>
  <si>
    <t>محمدي حمود صالحي</t>
  </si>
  <si>
    <t>أحمدو أباه أنددو</t>
  </si>
  <si>
    <t>محمد لبات سيد محمد</t>
  </si>
  <si>
    <t>محمد محمد المصطفى احبيب</t>
  </si>
  <si>
    <t>محمد محمود محتاري</t>
  </si>
  <si>
    <t>ناصر فال ناجم</t>
  </si>
  <si>
    <t>عالي أوسمان  سي</t>
  </si>
  <si>
    <t>سليمان جبريل جوب</t>
  </si>
  <si>
    <t>سيد محمد ويس</t>
  </si>
  <si>
    <t>إبراهيم معلوم أعل</t>
  </si>
  <si>
    <t>بوكى</t>
  </si>
  <si>
    <t>آمرج</t>
  </si>
  <si>
    <t>تكانت</t>
  </si>
  <si>
    <t>أركيز</t>
  </si>
  <si>
    <t>موكل</t>
  </si>
  <si>
    <t>ثا. البنات</t>
  </si>
  <si>
    <t>ثا. الإمتياز1</t>
  </si>
  <si>
    <t xml:space="preserve">العروة </t>
  </si>
  <si>
    <t>الإمام الغزالي</t>
  </si>
  <si>
    <t>فوز بمبا</t>
  </si>
  <si>
    <t>دوخوماديا</t>
  </si>
  <si>
    <t>المحمدية</t>
  </si>
  <si>
    <t>ثا. البنين</t>
  </si>
  <si>
    <t>محمد سيد أحمد أحمد ميلود</t>
  </si>
  <si>
    <t>سيد محمد محمد الحافظ أدو</t>
  </si>
  <si>
    <t>محمد تلقاضي آن</t>
  </si>
  <si>
    <t>مريم عبد الله ديا</t>
  </si>
  <si>
    <t>عزيزة عبد الرحمن</t>
  </si>
  <si>
    <t>آمنة إسلم</t>
  </si>
  <si>
    <t>محمد محمود محمد فال الناجم</t>
  </si>
  <si>
    <t>زينب محمد مولاي</t>
  </si>
  <si>
    <t>حسن الحسن</t>
  </si>
  <si>
    <t>الصوفي بابه</t>
  </si>
  <si>
    <t>محمد لهد وان</t>
  </si>
  <si>
    <t>أحمد سالم محمد</t>
  </si>
  <si>
    <t>محمد يحيى محمدو</t>
  </si>
  <si>
    <t>محمدو محمد الحسن</t>
  </si>
  <si>
    <t>أغلاهم المصطفى</t>
  </si>
  <si>
    <t>زينب محمد محمود</t>
  </si>
  <si>
    <t>فاطمة أحمد</t>
  </si>
  <si>
    <t>مريم محمد الحسين</t>
  </si>
  <si>
    <t>خيتي محمد أحمد</t>
  </si>
  <si>
    <t>زينب بوي الشريف</t>
  </si>
  <si>
    <t>آمنة أبوه يحيى</t>
  </si>
  <si>
    <t>هاوى محمد محمد المصطفى أحمد</t>
  </si>
  <si>
    <t>خاديجة الشيخ أحمدو</t>
  </si>
  <si>
    <t>عزة محمد أبياه</t>
  </si>
  <si>
    <t>محمد الأمين محمد مولود</t>
  </si>
  <si>
    <t>العالية محمد الأمين</t>
  </si>
  <si>
    <t>محمد جمال حرمه</t>
  </si>
  <si>
    <t>مريم لمنيحة محمد الأمين</t>
  </si>
  <si>
    <t>الزير محمد عبدي</t>
  </si>
  <si>
    <t>آمنة محمدو</t>
  </si>
  <si>
    <t>أغلانا سيدنا</t>
  </si>
  <si>
    <t>عبد الرحمن عبد الله عبدي ولد أجيد</t>
  </si>
  <si>
    <t>ممادو آبولاي جوب</t>
  </si>
  <si>
    <t>محمد المختار سيد محمد أحميميد</t>
  </si>
  <si>
    <t>محمدو إدومو عمارا</t>
  </si>
  <si>
    <t>مولاي الحسن محمد عبد الرحمن مولاي أرشيد</t>
  </si>
  <si>
    <t>مولاي أعل محمد الشيخ</t>
  </si>
  <si>
    <t>محمدن لمرابط المبارك</t>
  </si>
  <si>
    <t>خاديجة يعقوب الشيخ سيديا</t>
  </si>
  <si>
    <t>مرييم محمد الأمسن مولاي المهدي</t>
  </si>
  <si>
    <t>صفية عبد الله سالم</t>
  </si>
  <si>
    <t>فاطمة محمد فال إسلم</t>
  </si>
  <si>
    <t>آمادو عمار نيانغ</t>
  </si>
  <si>
    <t>سارة محمد ودو</t>
  </si>
  <si>
    <t>خديجة محمد ودو</t>
  </si>
  <si>
    <t>دكومة أحمدونه</t>
  </si>
  <si>
    <t>إسحاق يحيى أمخيتير</t>
  </si>
  <si>
    <t>سارة الشيخ سيديا</t>
  </si>
  <si>
    <t>محمد الحسن مان</t>
  </si>
  <si>
    <t>عبد الرحمن باتي الييه</t>
  </si>
  <si>
    <t xml:space="preserve">فاطمة محمد مولاي أرشيد </t>
  </si>
  <si>
    <t>أسماء لبات سيد محمد</t>
  </si>
  <si>
    <t>هند سيد احمد البكاي</t>
  </si>
  <si>
    <t>عالي بوكار سي</t>
  </si>
  <si>
    <t>عبد الرحمن يحيى جوم</t>
  </si>
  <si>
    <t>فاطمة ممادو با</t>
  </si>
  <si>
    <t>باعمار صاديو</t>
  </si>
  <si>
    <t>خديجه باه</t>
  </si>
  <si>
    <t>أم المؤمنين جاوارا</t>
  </si>
  <si>
    <t>عيسى جابى سيسى</t>
  </si>
  <si>
    <t>بوبكار أحمد فال</t>
  </si>
  <si>
    <t>باكاري جبريل كويتا</t>
  </si>
  <si>
    <t>أحمد محمد بابانا</t>
  </si>
  <si>
    <t>بارينه</t>
  </si>
  <si>
    <t>تفرغ وينة</t>
  </si>
  <si>
    <t>امبوت</t>
  </si>
  <si>
    <t>تيشيت</t>
  </si>
  <si>
    <t>بولي</t>
  </si>
  <si>
    <t>ديوكونتورو</t>
  </si>
  <si>
    <t>إسماعيلا نالا كان</t>
  </si>
  <si>
    <t>ثانوية الإيمان</t>
  </si>
  <si>
    <t>ثا, الإمتياز1</t>
  </si>
  <si>
    <t>الثانوية الفنية</t>
  </si>
  <si>
    <t>4883996852</t>
  </si>
  <si>
    <t>1824960329</t>
  </si>
  <si>
    <t>الابتكار</t>
  </si>
  <si>
    <t>محمد اسماعيل الصادق</t>
  </si>
  <si>
    <t>عبد الرحمن محمد الامين</t>
  </si>
  <si>
    <t>ذ</t>
  </si>
  <si>
    <t>حسن مولاي اسماعيل</t>
  </si>
  <si>
    <t>هندو عبد الله لام</t>
  </si>
  <si>
    <t>مليكه الشيخ</t>
  </si>
  <si>
    <t>أ</t>
  </si>
  <si>
    <t>قوافل المعرفة</t>
  </si>
  <si>
    <t>Arafat</t>
  </si>
  <si>
    <t>Teyaret</t>
  </si>
  <si>
    <t>TVZ</t>
  </si>
  <si>
    <t>LYCEE IMAN</t>
  </si>
  <si>
    <t>Toujounine</t>
  </si>
  <si>
    <t>Tevragh Zeine</t>
  </si>
  <si>
    <t>Sebkha</t>
  </si>
  <si>
    <t>Tevragh Zeina</t>
  </si>
  <si>
    <t>Noujoum</t>
  </si>
  <si>
    <t>EMAL EL AGHEB</t>
  </si>
  <si>
    <t>AUGSBURG</t>
  </si>
  <si>
    <t xml:space="preserve">ENAH HAYE </t>
  </si>
  <si>
    <t>EL MAARIF</t>
  </si>
  <si>
    <t>Hafsa Mohamed</t>
  </si>
  <si>
    <t>Boutilimitt</t>
  </si>
  <si>
    <t>Dar Naim</t>
  </si>
  <si>
    <t>Aichetou Mohamed</t>
  </si>
  <si>
    <t>Yarbana Cheikh Ahd Cheikh Med</t>
  </si>
  <si>
    <t>Med Med Lemine</t>
  </si>
  <si>
    <t>Marieme Abderahmane Bah</t>
  </si>
  <si>
    <t>LGAR 1</t>
  </si>
  <si>
    <t xml:space="preserve">AHMED SIDI MED </t>
  </si>
  <si>
    <t>2011634986</t>
  </si>
  <si>
    <t>m</t>
  </si>
  <si>
    <t>l.militaire</t>
  </si>
  <si>
    <t>AKJOUJET</t>
  </si>
  <si>
    <t>النجوم</t>
  </si>
  <si>
    <t>تكبر مختار لعزيز</t>
  </si>
  <si>
    <t>شيخنا التراد الخليل</t>
  </si>
  <si>
    <t>الامام التقي</t>
  </si>
  <si>
    <t>Mederdra</t>
  </si>
  <si>
    <t>0474780275</t>
  </si>
  <si>
    <t>احمد المختار</t>
  </si>
  <si>
    <t>البنين 1</t>
  </si>
  <si>
    <t>ث, البنين 1</t>
  </si>
  <si>
    <t>Arafatt</t>
  </si>
  <si>
    <t>Amin Jiyid</t>
  </si>
  <si>
    <t xml:space="preserve">OUMKELTHOUM  EL ABED </t>
  </si>
  <si>
    <t>Zeinebou Ahmed Hindah</t>
  </si>
  <si>
    <t xml:space="preserve">L. Excellence 4 </t>
  </si>
  <si>
    <t>DARNAIM</t>
  </si>
  <si>
    <t>Sidi Med Mahmoud Sidi Abddalla</t>
  </si>
  <si>
    <t>Emoud Sidi Elmoktar Babah</t>
  </si>
  <si>
    <t>Elhoussein Med Elhoussein</t>
  </si>
  <si>
    <t>Med Elmehdy Mostapha Katry</t>
  </si>
  <si>
    <t>Ahmed Med Mahmoud T.Med</t>
  </si>
  <si>
    <t>tourad med</t>
  </si>
  <si>
    <t>NDB</t>
  </si>
  <si>
    <t>Anoymat</t>
  </si>
  <si>
    <t>Nom et Prénom</t>
  </si>
  <si>
    <t>Note 1</t>
  </si>
  <si>
    <t>note 2</t>
  </si>
  <si>
    <t>note 3</t>
  </si>
  <si>
    <t>Moyenne</t>
  </si>
  <si>
    <t>Ecart</t>
  </si>
  <si>
    <t>DREN OUEST</t>
  </si>
  <si>
    <t>CONCOURS OLYMPIADES 2018</t>
  </si>
  <si>
    <t>1 ER TOUR</t>
  </si>
  <si>
    <t>LES ADMIS PAR ORDRE DE MERITE</t>
  </si>
  <si>
    <t>Observations</t>
  </si>
  <si>
    <t>Retenu</t>
  </si>
  <si>
    <t>SERIE 7MATH</t>
  </si>
  <si>
    <t>OBSERVATIONS</t>
  </si>
  <si>
    <t>RETENU</t>
  </si>
  <si>
    <t>4 MATH</t>
  </si>
  <si>
    <r>
      <t xml:space="preserve">1 </t>
    </r>
    <r>
      <rPr>
        <b/>
        <vertAlign val="superscript"/>
        <sz val="11"/>
        <color theme="1"/>
        <rFont val="Times New Roman"/>
        <family val="1"/>
      </rPr>
      <t>ER</t>
    </r>
    <r>
      <rPr>
        <b/>
        <sz val="11"/>
        <color theme="1"/>
        <rFont val="Times New Roman"/>
        <family val="1"/>
      </rPr>
      <t xml:space="preserve"> TOUR</t>
    </r>
  </si>
  <si>
    <t>Obsservation</t>
  </si>
  <si>
    <t>Retenue</t>
  </si>
  <si>
    <t>SERIE SCIENCES NATURELLE</t>
  </si>
  <si>
    <t>Nom et  Prénom</t>
  </si>
  <si>
    <t>Retenu (e)</t>
  </si>
  <si>
    <t>7 PC</t>
  </si>
  <si>
    <t>Note 2</t>
  </si>
  <si>
    <t>Note3</t>
  </si>
  <si>
    <t>Observation</t>
  </si>
  <si>
    <t>محمد ابراهيم أحمد سيد باب</t>
  </si>
  <si>
    <t>محمد محمود محمد قاظي</t>
  </si>
  <si>
    <t>جونابة</t>
  </si>
  <si>
    <t>الثانوية العسكرية</t>
  </si>
  <si>
    <t>عمر المختار مولاي العباس</t>
  </si>
  <si>
    <t>محمد المختار عبد الله محمد فال</t>
  </si>
  <si>
    <t xml:space="preserve">محمدن التقي </t>
  </si>
  <si>
    <t>سيد المختار يرب</t>
  </si>
  <si>
    <t>إسماعيل أوفى عبد الودود</t>
  </si>
  <si>
    <t>آوليكات</t>
  </si>
  <si>
    <t>أحمد مولاي أحمد أمصاب</t>
  </si>
  <si>
    <t>احمدو عبد الله</t>
  </si>
  <si>
    <t>محمد عبد الرحمن محمد السالك</t>
  </si>
  <si>
    <t>الشيخ سيد أحمد محمد طالب</t>
  </si>
  <si>
    <t>سيدنا عالي محمد سيد اسغير</t>
  </si>
  <si>
    <t>فاطمة محمد سالم السفاح</t>
  </si>
  <si>
    <t>عيشة محمدو سيد محمود</t>
  </si>
  <si>
    <t>مكطع لحجار</t>
  </si>
  <si>
    <t>بادارا صال</t>
  </si>
  <si>
    <t>Rosso</t>
  </si>
  <si>
    <t xml:space="preserve">حمزة محمد محمود عبدي </t>
  </si>
  <si>
    <t>محفوظ سينا عالي</t>
  </si>
  <si>
    <t>أحمدو يرب محمد خليف</t>
  </si>
  <si>
    <t>محمد النجيب لعبيد</t>
  </si>
  <si>
    <t>دكار</t>
  </si>
  <si>
    <t>محمد سيد محمد عبد المالك</t>
  </si>
  <si>
    <t>سيد أحمد حايرن</t>
  </si>
  <si>
    <t>2871867846</t>
  </si>
  <si>
    <t>لحبيب سيد محمد سيد لحبيب</t>
  </si>
  <si>
    <t>سيد محمد احمد</t>
  </si>
  <si>
    <t>عيشة الحسن</t>
  </si>
  <si>
    <t>SABKHA</t>
  </si>
  <si>
    <t>المصطفى سيد المختار</t>
  </si>
  <si>
    <t>محمد التقي</t>
  </si>
  <si>
    <t>هارونا با</t>
  </si>
  <si>
    <t>Boghé</t>
  </si>
  <si>
    <t>0966870684</t>
  </si>
  <si>
    <t>دحه زيدان فرحان</t>
  </si>
  <si>
    <t>0381938277</t>
  </si>
  <si>
    <t>باب محمد</t>
  </si>
  <si>
    <t>آمال يحظيه</t>
  </si>
  <si>
    <t>6720387108</t>
  </si>
  <si>
    <t>أحمد بوخاري</t>
  </si>
  <si>
    <t>منى عبد الله سيد عالي</t>
  </si>
  <si>
    <t>الدار البيضاء</t>
  </si>
  <si>
    <t>محمد محفوظ محمد الامين</t>
  </si>
  <si>
    <t>8800940369</t>
  </si>
  <si>
    <t xml:space="preserve">اسماء محمد الهاشمي </t>
  </si>
  <si>
    <t>محمد عبد الله صمبا</t>
  </si>
  <si>
    <t>الحاج علد الله محمد محمود</t>
  </si>
  <si>
    <t>النهاه الشريف أحمد</t>
  </si>
  <si>
    <t>6706308983</t>
  </si>
  <si>
    <t>باب محمد يحيى ناصر الدين</t>
  </si>
  <si>
    <t>الغايرة</t>
  </si>
  <si>
    <t>أحمد محمد الشيخ</t>
  </si>
  <si>
    <t>سكينه اكليكم احمد محمود</t>
  </si>
  <si>
    <t>محفوظ محمد حسن</t>
  </si>
  <si>
    <t>أمنة سيد محمد خطري</t>
  </si>
  <si>
    <t>0133543393</t>
  </si>
  <si>
    <t>سيدي  محمد اخليفه</t>
  </si>
  <si>
    <t>الرباط</t>
  </si>
  <si>
    <t>الشيخ محمد طلبات</t>
  </si>
  <si>
    <t>الصفا</t>
  </si>
  <si>
    <t>محمد فال بوبكر</t>
  </si>
  <si>
    <t>آلاسان بوكار سي</t>
  </si>
  <si>
    <t>لقظف أعمر بوهانه</t>
  </si>
  <si>
    <t>ثا. الإيمان</t>
  </si>
  <si>
    <t>محمدن باب</t>
  </si>
  <si>
    <t>حبيب الله محمد محفوظ</t>
  </si>
  <si>
    <t>امال احمد الهادي</t>
  </si>
  <si>
    <t>محمد محمذن باكاه</t>
  </si>
  <si>
    <t>رايعة يحي احمد الوقف</t>
  </si>
  <si>
    <t>0893441684</t>
  </si>
  <si>
    <t xml:space="preserve">الشيخ ماء العينين </t>
  </si>
  <si>
    <t>باريز</t>
  </si>
  <si>
    <t>اسلمو ابوبكر</t>
  </si>
  <si>
    <t>عالي خاي</t>
  </si>
  <si>
    <t>النموذجية</t>
  </si>
  <si>
    <t>شامخ محمد ابلال</t>
  </si>
  <si>
    <t>9572612132</t>
  </si>
  <si>
    <t>جبريل عبدول صل</t>
  </si>
  <si>
    <t>سيد عاليو باه</t>
  </si>
  <si>
    <t>كيهيدي</t>
  </si>
  <si>
    <t>الداه سيد المختار مولاي ابراهيم</t>
  </si>
  <si>
    <t>المعزوز محمدن محمد سالم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</si>
</sst>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"/>
    <numFmt numFmtId="166" formatCode="000000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Segoe UI"/>
      <family val="2"/>
    </font>
    <font>
      <b/>
      <sz val="10"/>
      <color theme="1"/>
      <name val="Segoe UI"/>
      <family val="2"/>
    </font>
    <font>
      <b/>
      <sz val="1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8">
    <xf numFmtId="0" fontId="0" fillId="0" borderId="0" xfId="0"/>
    <xf numFmtId="0" fontId="4" fillId="2" borderId="1" xfId="0" applyFont="1" applyFill="1" applyBorder="1" applyAlignment="1" applyProtection="1">
      <alignment horizontal="left"/>
      <protection locked="0"/>
    </xf>
    <xf numFmtId="0" fontId="10" fillId="0" borderId="0" xfId="0" applyFont="1"/>
    <xf numFmtId="1" fontId="11" fillId="2" borderId="1" xfId="1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65" fontId="12" fillId="2" borderId="1" xfId="0" applyNumberFormat="1" applyFont="1" applyFill="1" applyBorder="1" applyProtection="1"/>
    <xf numFmtId="0" fontId="12" fillId="2" borderId="1" xfId="0" applyFont="1" applyFill="1" applyBorder="1" applyProtection="1"/>
    <xf numFmtId="164" fontId="12" fillId="2" borderId="1" xfId="0" applyNumberFormat="1" applyFont="1" applyFill="1" applyBorder="1" applyProtection="1">
      <protection locked="0"/>
    </xf>
    <xf numFmtId="3" fontId="12" fillId="2" borderId="1" xfId="0" applyNumberFormat="1" applyFont="1" applyFill="1" applyBorder="1" applyProtection="1"/>
    <xf numFmtId="1" fontId="13" fillId="2" borderId="1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15" fontId="11" fillId="2" borderId="1" xfId="0" applyNumberFormat="1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14" fontId="11" fillId="2" borderId="1" xfId="1" applyNumberFormat="1" applyFont="1" applyFill="1" applyBorder="1" applyAlignment="1" applyProtection="1">
      <alignment horizontal="center"/>
      <protection locked="0"/>
    </xf>
    <xf numFmtId="166" fontId="11" fillId="2" borderId="1" xfId="1" applyNumberFormat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horizontal="center"/>
    </xf>
    <xf numFmtId="164" fontId="11" fillId="2" borderId="1" xfId="1" applyNumberFormat="1" applyFont="1" applyFill="1" applyBorder="1" applyAlignment="1" applyProtection="1">
      <alignment horizontal="center"/>
      <protection locked="0"/>
    </xf>
    <xf numFmtId="3" fontId="11" fillId="2" borderId="1" xfId="1" applyNumberFormat="1" applyFont="1" applyFill="1" applyBorder="1" applyAlignment="1" applyProtection="1">
      <alignment horizontal="center"/>
    </xf>
    <xf numFmtId="0" fontId="10" fillId="0" borderId="1" xfId="0" applyFont="1" applyBorder="1"/>
    <xf numFmtId="1" fontId="16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Protection="1">
      <protection locked="0"/>
    </xf>
    <xf numFmtId="1" fontId="17" fillId="0" borderId="1" xfId="0" applyNumberFormat="1" applyFont="1" applyBorder="1" applyProtection="1">
      <protection locked="0"/>
    </xf>
    <xf numFmtId="1" fontId="18" fillId="0" borderId="1" xfId="0" applyNumberFormat="1" applyFont="1" applyBorder="1" applyProtection="1">
      <protection locked="0"/>
    </xf>
    <xf numFmtId="1" fontId="18" fillId="0" borderId="1" xfId="0" applyNumberFormat="1" applyFont="1" applyBorder="1" applyAlignment="1" applyProtection="1">
      <alignment horizontal="center"/>
      <protection locked="0"/>
    </xf>
    <xf numFmtId="1" fontId="16" fillId="3" borderId="1" xfId="0" applyNumberFormat="1" applyFont="1" applyFill="1" applyBorder="1" applyAlignment="1" applyProtection="1">
      <alignment horizontal="left" vertical="center"/>
      <protection locked="0"/>
    </xf>
    <xf numFmtId="1" fontId="18" fillId="0" borderId="1" xfId="0" applyNumberFormat="1" applyFont="1" applyBorder="1" applyAlignment="1" applyProtection="1">
      <alignment horizontal="left"/>
      <protection locked="0"/>
    </xf>
    <xf numFmtId="0" fontId="20" fillId="2" borderId="1" xfId="1" applyFont="1" applyFill="1" applyBorder="1" applyAlignment="1" applyProtection="1">
      <alignment horizontal="center"/>
      <protection locked="0"/>
    </xf>
    <xf numFmtId="0" fontId="21" fillId="2" borderId="1" xfId="1" applyFont="1" applyFill="1" applyBorder="1" applyAlignment="1" applyProtection="1">
      <alignment horizontal="left"/>
      <protection locked="0"/>
    </xf>
    <xf numFmtId="14" fontId="21" fillId="2" borderId="1" xfId="1" applyNumberFormat="1" applyFont="1" applyFill="1" applyBorder="1" applyAlignment="1" applyProtection="1">
      <alignment horizontal="center"/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166" fontId="21" fillId="2" borderId="1" xfId="1" applyNumberFormat="1" applyFont="1" applyFill="1" applyBorder="1" applyAlignment="1" applyProtection="1">
      <alignment horizontal="center"/>
      <protection locked="0"/>
    </xf>
    <xf numFmtId="0" fontId="21" fillId="2" borderId="1" xfId="1" applyFont="1" applyFill="1" applyBorder="1" applyAlignment="1" applyProtection="1">
      <alignment horizontal="center"/>
    </xf>
    <xf numFmtId="164" fontId="21" fillId="2" borderId="1" xfId="1" applyNumberFormat="1" applyFont="1" applyFill="1" applyBorder="1" applyAlignment="1" applyProtection="1">
      <alignment horizontal="center"/>
      <protection locked="0"/>
    </xf>
    <xf numFmtId="3" fontId="21" fillId="2" borderId="1" xfId="1" applyNumberFormat="1" applyFont="1" applyFill="1" applyBorder="1" applyAlignment="1" applyProtection="1">
      <alignment horizontal="center"/>
    </xf>
    <xf numFmtId="0" fontId="21" fillId="2" borderId="1" xfId="1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>
      <alignment horizontal="center"/>
    </xf>
    <xf numFmtId="2" fontId="23" fillId="0" borderId="1" xfId="1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left"/>
      <protection locked="0"/>
    </xf>
    <xf numFmtId="14" fontId="24" fillId="2" borderId="1" xfId="0" applyNumberFormat="1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166" fontId="24" fillId="2" borderId="1" xfId="0" applyNumberFormat="1" applyFont="1" applyFill="1" applyBorder="1" applyAlignment="1" applyProtection="1">
      <alignment horizontal="left" vertic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165" fontId="24" fillId="2" borderId="1" xfId="0" applyNumberFormat="1" applyFont="1" applyFill="1" applyBorder="1" applyProtection="1"/>
    <xf numFmtId="164" fontId="24" fillId="2" borderId="1" xfId="0" applyNumberFormat="1" applyFont="1" applyFill="1" applyBorder="1" applyProtection="1">
      <protection locked="0"/>
    </xf>
    <xf numFmtId="3" fontId="24" fillId="2" borderId="1" xfId="0" applyNumberFormat="1" applyFont="1" applyFill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2" fontId="26" fillId="0" borderId="1" xfId="0" applyNumberFormat="1" applyFont="1" applyBorder="1" applyProtection="1">
      <protection locked="0"/>
    </xf>
    <xf numFmtId="2" fontId="26" fillId="0" borderId="1" xfId="0" applyNumberFormat="1" applyFont="1" applyBorder="1" applyAlignment="1" applyProtection="1">
      <alignment horizontal="center"/>
      <protection locked="0"/>
    </xf>
    <xf numFmtId="49" fontId="26" fillId="0" borderId="1" xfId="0" applyNumberFormat="1" applyFont="1" applyBorder="1" applyProtection="1">
      <protection locked="0"/>
    </xf>
    <xf numFmtId="164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left"/>
      <protection locked="0"/>
    </xf>
    <xf numFmtId="166" fontId="25" fillId="2" borderId="1" xfId="0" applyNumberFormat="1" applyFont="1" applyFill="1" applyBorder="1" applyAlignment="1" applyProtection="1">
      <alignment horizontal="left" vertic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14" fontId="24" fillId="2" borderId="1" xfId="0" applyNumberFormat="1" applyFont="1" applyFill="1" applyBorder="1" applyAlignment="1" applyProtection="1">
      <alignment horizontal="left"/>
      <protection locked="0"/>
    </xf>
    <xf numFmtId="166" fontId="24" fillId="2" borderId="1" xfId="0" applyNumberFormat="1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horizontal="left" vertical="top" wrapText="1" readingOrder="2"/>
      <protection locked="0"/>
    </xf>
    <xf numFmtId="0" fontId="24" fillId="2" borderId="1" xfId="0" applyFont="1" applyFill="1" applyBorder="1" applyAlignment="1" applyProtection="1">
      <alignment horizontal="center" vertical="top" wrapText="1" readingOrder="2"/>
      <protection locked="0"/>
    </xf>
    <xf numFmtId="0" fontId="24" fillId="2" borderId="1" xfId="0" applyFont="1" applyFill="1" applyBorder="1" applyAlignment="1" applyProtection="1">
      <alignment horizontal="right" vertical="top" wrapText="1" readingOrder="2"/>
      <protection locked="0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 applyProtection="1">
      <alignment horizontal="center"/>
      <protection locked="0"/>
    </xf>
    <xf numFmtId="0" fontId="27" fillId="2" borderId="1" xfId="0" applyFont="1" applyFill="1" applyBorder="1" applyAlignment="1" applyProtection="1">
      <alignment horizontal="left"/>
      <protection locked="0"/>
    </xf>
    <xf numFmtId="0" fontId="24" fillId="2" borderId="1" xfId="2" applyFont="1" applyFill="1" applyBorder="1" applyAlignment="1" applyProtection="1">
      <alignment horizontal="left"/>
      <protection locked="0"/>
    </xf>
    <xf numFmtId="166" fontId="24" fillId="2" borderId="1" xfId="0" applyNumberFormat="1" applyFont="1" applyFill="1" applyBorder="1" applyAlignment="1" applyProtection="1">
      <alignment horizontal="center"/>
      <protection locked="0"/>
    </xf>
    <xf numFmtId="49" fontId="24" fillId="2" borderId="1" xfId="0" applyNumberFormat="1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horizontal="left" vertical="center"/>
      <protection locked="0"/>
    </xf>
    <xf numFmtId="14" fontId="24" fillId="2" borderId="1" xfId="0" applyNumberFormat="1" applyFont="1" applyFill="1" applyBorder="1" applyProtection="1">
      <protection locked="0"/>
    </xf>
    <xf numFmtId="0" fontId="24" fillId="2" borderId="1" xfId="0" applyFont="1" applyFill="1" applyBorder="1" applyProtection="1">
      <protection locked="0"/>
    </xf>
    <xf numFmtId="166" fontId="24" fillId="2" borderId="1" xfId="0" applyNumberFormat="1" applyFont="1" applyFill="1" applyBorder="1" applyProtection="1">
      <protection locked="0"/>
    </xf>
    <xf numFmtId="49" fontId="25" fillId="2" borderId="1" xfId="0" applyNumberFormat="1" applyFont="1" applyFill="1" applyBorder="1" applyAlignment="1" applyProtection="1">
      <alignment horizontal="left"/>
      <protection locked="0"/>
    </xf>
    <xf numFmtId="15" fontId="25" fillId="2" borderId="1" xfId="0" applyNumberFormat="1" applyFont="1" applyFill="1" applyBorder="1" applyAlignment="1" applyProtection="1">
      <alignment horizontal="left"/>
      <protection locked="0"/>
    </xf>
    <xf numFmtId="3" fontId="25" fillId="2" borderId="1" xfId="0" applyNumberFormat="1" applyFont="1" applyFill="1" applyBorder="1" applyAlignment="1" applyProtection="1">
      <alignment horizontal="left"/>
      <protection locked="0"/>
    </xf>
    <xf numFmtId="14" fontId="25" fillId="2" borderId="1" xfId="0" applyNumberFormat="1" applyFont="1" applyFill="1" applyBorder="1" applyAlignment="1" applyProtection="1">
      <alignment horizontal="left"/>
      <protection locked="0"/>
    </xf>
    <xf numFmtId="3" fontId="25" fillId="2" borderId="1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left" vertical="top" wrapText="1"/>
      <protection locked="0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Protection="1">
      <protection locked="0"/>
    </xf>
    <xf numFmtId="49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Protection="1">
      <protection locked="0"/>
    </xf>
    <xf numFmtId="1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Protection="1">
      <protection locked="0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/>
    <xf numFmtId="1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8" fillId="3" borderId="2" xfId="1" applyFont="1" applyFill="1" applyBorder="1" applyAlignment="1" applyProtection="1">
      <alignment horizontal="center"/>
      <protection locked="0"/>
    </xf>
    <xf numFmtId="14" fontId="28" fillId="3" borderId="2" xfId="1" applyNumberFormat="1" applyFont="1" applyFill="1" applyBorder="1" applyAlignment="1" applyProtection="1">
      <alignment horizontal="center"/>
      <protection locked="0"/>
    </xf>
    <xf numFmtId="166" fontId="28" fillId="3" borderId="2" xfId="1" applyNumberFormat="1" applyFont="1" applyFill="1" applyBorder="1" applyAlignment="1" applyProtection="1">
      <alignment horizontal="center"/>
      <protection locked="0"/>
    </xf>
    <xf numFmtId="0" fontId="28" fillId="3" borderId="2" xfId="1" applyFont="1" applyFill="1" applyBorder="1" applyAlignment="1" applyProtection="1">
      <alignment horizontal="center"/>
    </xf>
    <xf numFmtId="164" fontId="28" fillId="3" borderId="2" xfId="1" applyNumberFormat="1" applyFont="1" applyFill="1" applyBorder="1" applyAlignment="1" applyProtection="1">
      <alignment horizontal="center"/>
      <protection locked="0"/>
    </xf>
    <xf numFmtId="3" fontId="28" fillId="3" borderId="2" xfId="1" applyNumberFormat="1" applyFont="1" applyFill="1" applyBorder="1" applyAlignment="1" applyProtection="1"/>
    <xf numFmtId="0" fontId="29" fillId="3" borderId="1" xfId="1" applyNumberFormat="1" applyFont="1" applyFill="1" applyBorder="1" applyAlignment="1" applyProtection="1">
      <alignment horizontal="center"/>
      <protection locked="0"/>
    </xf>
    <xf numFmtId="2" fontId="29" fillId="3" borderId="1" xfId="1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Protection="1"/>
    <xf numFmtId="164" fontId="8" fillId="0" borderId="1" xfId="0" applyNumberFormat="1" applyFont="1" applyBorder="1" applyProtection="1">
      <protection locked="0"/>
    </xf>
    <xf numFmtId="3" fontId="8" fillId="0" borderId="1" xfId="0" applyNumberFormat="1" applyFont="1" applyBorder="1" applyAlignment="1" applyProtection="1"/>
    <xf numFmtId="0" fontId="8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1" xfId="2" applyFont="1" applyFill="1" applyBorder="1" applyAlignment="1" applyProtection="1">
      <alignment horizontal="left"/>
      <protection locked="0"/>
    </xf>
    <xf numFmtId="0" fontId="4" fillId="0" borderId="1" xfId="2" applyFont="1" applyFill="1" applyBorder="1" applyAlignment="1" applyProtection="1">
      <alignment horizontal="center"/>
      <protection locked="0"/>
    </xf>
    <xf numFmtId="166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6" fontId="3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5" fontId="3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left" vertical="top" wrapText="1" readingOrder="2"/>
      <protection locked="0"/>
    </xf>
    <xf numFmtId="166" fontId="8" fillId="0" borderId="1" xfId="0" applyNumberFormat="1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165" fontId="8" fillId="0" borderId="1" xfId="0" applyNumberFormat="1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4" fontId="0" fillId="4" borderId="0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166" fontId="0" fillId="4" borderId="0" xfId="0" applyNumberForma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164" fontId="0" fillId="4" borderId="0" xfId="0" applyNumberFormat="1" applyFill="1" applyBorder="1" applyProtection="1">
      <protection locked="0"/>
    </xf>
    <xf numFmtId="3" fontId="0" fillId="4" borderId="0" xfId="0" applyNumberFormat="1" applyFill="1" applyBorder="1" applyAlignment="1" applyProtection="1"/>
    <xf numFmtId="0" fontId="0" fillId="4" borderId="0" xfId="0" applyFill="1" applyAlignment="1">
      <alignment horizontal="center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</cellXfs>
  <cellStyles count="3">
    <cellStyle name="Normal" xfId="0" builtinId="0"/>
    <cellStyle name="Normal 2" xfId="1"/>
    <cellStyle name="Normal_Feuil3" xfId="2"/>
  </cellStyles>
  <dxfs count="2">
    <dxf>
      <font>
        <color rgb="FF3EFB25"/>
      </font>
    </dxf>
    <dxf>
      <font>
        <color rgb="FF3EFB2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topLeftCell="A41" workbookViewId="0">
      <selection activeCell="D55" sqref="D55"/>
    </sheetView>
  </sheetViews>
  <sheetFormatPr baseColWidth="10" defaultRowHeight="15"/>
  <cols>
    <col min="2" max="2" width="27.28515625" bestFit="1" customWidth="1"/>
  </cols>
  <sheetData>
    <row r="1" spans="1:18" s="99" customFormat="1" ht="14.25">
      <c r="A1" s="92" t="s">
        <v>353</v>
      </c>
      <c r="B1" s="92"/>
      <c r="C1" s="92"/>
      <c r="D1" s="92"/>
      <c r="E1" s="92"/>
      <c r="F1" s="93"/>
      <c r="G1" s="94"/>
      <c r="H1" s="94"/>
      <c r="I1" s="94"/>
      <c r="J1" s="94"/>
      <c r="K1" s="95"/>
      <c r="L1" s="96"/>
      <c r="M1" s="97"/>
      <c r="N1" s="97"/>
      <c r="O1" s="97"/>
      <c r="P1" s="98"/>
    </row>
    <row r="2" spans="1:18" s="99" customFormat="1" ht="14.25">
      <c r="A2" s="92" t="s">
        <v>354</v>
      </c>
      <c r="B2" s="92"/>
      <c r="C2" s="92"/>
      <c r="D2" s="92"/>
      <c r="E2" s="92"/>
      <c r="F2" s="93"/>
      <c r="G2" s="94"/>
      <c r="H2" s="94"/>
      <c r="I2" s="94"/>
      <c r="J2" s="94"/>
      <c r="K2" s="95"/>
      <c r="L2" s="96"/>
      <c r="M2" s="97"/>
      <c r="N2" s="97"/>
      <c r="O2" s="97"/>
      <c r="P2" s="98"/>
    </row>
    <row r="3" spans="1:18" s="99" customFormat="1" ht="16.5">
      <c r="A3" s="92" t="s">
        <v>363</v>
      </c>
      <c r="B3" s="92"/>
      <c r="C3" s="92"/>
      <c r="D3" s="92"/>
      <c r="E3" s="92"/>
      <c r="F3" s="93"/>
      <c r="G3" s="94"/>
      <c r="H3" s="94"/>
      <c r="I3" s="94"/>
      <c r="J3" s="94"/>
      <c r="K3" s="95"/>
      <c r="L3" s="96"/>
      <c r="M3" s="97"/>
      <c r="N3" s="97"/>
      <c r="O3" s="97"/>
      <c r="P3" s="98"/>
    </row>
    <row r="4" spans="1:18" s="99" customFormat="1" ht="14.25">
      <c r="A4" s="92" t="s">
        <v>362</v>
      </c>
      <c r="B4" s="92"/>
      <c r="C4" s="92"/>
      <c r="D4" s="92"/>
      <c r="E4" s="92"/>
      <c r="F4" s="93"/>
      <c r="G4" s="94"/>
      <c r="H4" s="94"/>
      <c r="I4" s="94"/>
      <c r="J4" s="94"/>
      <c r="K4" s="95"/>
      <c r="L4" s="96"/>
      <c r="M4" s="97"/>
      <c r="N4" s="97"/>
      <c r="O4" s="97"/>
      <c r="P4" s="98"/>
    </row>
    <row r="5" spans="1:18" s="99" customFormat="1" ht="14.25">
      <c r="A5" s="92" t="s">
        <v>356</v>
      </c>
      <c r="B5" s="92"/>
      <c r="C5" s="92"/>
      <c r="D5" s="92"/>
      <c r="E5" s="92"/>
      <c r="F5" s="93"/>
      <c r="G5" s="94"/>
      <c r="H5" s="94"/>
      <c r="I5" s="94"/>
      <c r="J5" s="94"/>
      <c r="K5" s="95"/>
      <c r="L5" s="96"/>
      <c r="M5" s="97"/>
      <c r="N5" s="97"/>
      <c r="O5" s="97"/>
      <c r="P5" s="98"/>
    </row>
    <row r="6" spans="1:18" s="28" customFormat="1" ht="16.5" customHeight="1">
      <c r="A6" s="27" t="s">
        <v>0</v>
      </c>
      <c r="B6" s="27" t="s">
        <v>1</v>
      </c>
      <c r="C6" s="27" t="s">
        <v>13</v>
      </c>
      <c r="D6" s="27" t="s">
        <v>12</v>
      </c>
      <c r="E6" s="27" t="s">
        <v>8</v>
      </c>
      <c r="F6" s="27" t="s">
        <v>2</v>
      </c>
      <c r="G6" s="32" t="s">
        <v>4</v>
      </c>
      <c r="H6" s="27" t="s">
        <v>5</v>
      </c>
      <c r="I6" s="27" t="s">
        <v>6</v>
      </c>
      <c r="J6" s="27" t="s">
        <v>3</v>
      </c>
      <c r="K6" s="27" t="s">
        <v>7</v>
      </c>
      <c r="L6" s="27" t="s">
        <v>346</v>
      </c>
      <c r="M6" s="27" t="s">
        <v>348</v>
      </c>
      <c r="N6" s="27" t="s">
        <v>349</v>
      </c>
      <c r="O6" s="27" t="s">
        <v>350</v>
      </c>
      <c r="P6" s="27" t="s">
        <v>351</v>
      </c>
      <c r="Q6" s="28" t="s">
        <v>352</v>
      </c>
      <c r="R6" s="27" t="s">
        <v>364</v>
      </c>
    </row>
    <row r="7" spans="1:18" s="28" customFormat="1" ht="13.5" customHeight="1">
      <c r="A7" s="30">
        <v>1</v>
      </c>
      <c r="B7" s="30" t="s">
        <v>307</v>
      </c>
      <c r="C7" s="30">
        <v>37819</v>
      </c>
      <c r="D7" s="30" t="s">
        <v>308</v>
      </c>
      <c r="E7" s="30" t="s">
        <v>11</v>
      </c>
      <c r="F7" s="30">
        <v>9744531149</v>
      </c>
      <c r="G7" s="33" t="s">
        <v>306</v>
      </c>
      <c r="H7" s="30" t="s">
        <v>9</v>
      </c>
      <c r="I7" s="30" t="s">
        <v>10</v>
      </c>
      <c r="J7" s="30">
        <v>14</v>
      </c>
      <c r="K7" s="31">
        <v>4140158</v>
      </c>
      <c r="L7" s="30">
        <v>4464</v>
      </c>
      <c r="M7" s="30">
        <v>17</v>
      </c>
      <c r="N7" s="30">
        <v>19.399999999999999</v>
      </c>
      <c r="O7" s="30"/>
      <c r="P7" s="31">
        <f>(M7+N7)/2</f>
        <v>18.2</v>
      </c>
      <c r="Q7" s="28">
        <f t="shared" ref="Q7:Q23" si="0">M7-N7</f>
        <v>-2.3999999999999986</v>
      </c>
      <c r="R7" s="29" t="s">
        <v>358</v>
      </c>
    </row>
    <row r="8" spans="1:18" s="28" customFormat="1" ht="13.5" customHeight="1">
      <c r="A8" s="30">
        <v>2</v>
      </c>
      <c r="B8" s="30" t="s">
        <v>342</v>
      </c>
      <c r="C8" s="30">
        <v>2002</v>
      </c>
      <c r="D8" s="30" t="s">
        <v>304</v>
      </c>
      <c r="E8" s="30" t="s">
        <v>10</v>
      </c>
      <c r="F8" s="30">
        <v>6238403002</v>
      </c>
      <c r="G8" s="33" t="s">
        <v>322</v>
      </c>
      <c r="H8" s="30" t="s">
        <v>9</v>
      </c>
      <c r="I8" s="30" t="s">
        <v>10</v>
      </c>
      <c r="J8" s="30">
        <v>14</v>
      </c>
      <c r="K8" s="31">
        <v>4140410</v>
      </c>
      <c r="L8" s="30">
        <v>4719</v>
      </c>
      <c r="M8" s="30">
        <v>11.2</v>
      </c>
      <c r="N8" s="30">
        <v>13.2</v>
      </c>
      <c r="O8" s="30"/>
      <c r="P8" s="31">
        <f>(M8+N8)/2</f>
        <v>12.2</v>
      </c>
      <c r="Q8" s="28">
        <f t="shared" si="0"/>
        <v>-2</v>
      </c>
      <c r="R8" s="29" t="s">
        <v>358</v>
      </c>
    </row>
    <row r="9" spans="1:18" s="28" customFormat="1" ht="13.5" customHeight="1">
      <c r="A9" s="30">
        <v>3</v>
      </c>
      <c r="B9" s="30" t="s">
        <v>341</v>
      </c>
      <c r="C9" s="30">
        <v>2001</v>
      </c>
      <c r="D9" s="30" t="s">
        <v>18</v>
      </c>
      <c r="E9" s="30" t="s">
        <v>10</v>
      </c>
      <c r="F9" s="30">
        <v>9105606117</v>
      </c>
      <c r="G9" s="33" t="s">
        <v>322</v>
      </c>
      <c r="H9" s="30" t="s">
        <v>9</v>
      </c>
      <c r="I9" s="30" t="s">
        <v>10</v>
      </c>
      <c r="J9" s="30">
        <v>14</v>
      </c>
      <c r="K9" s="31">
        <v>4140409</v>
      </c>
      <c r="L9" s="30">
        <v>4316</v>
      </c>
      <c r="M9" s="30">
        <v>10</v>
      </c>
      <c r="N9" s="30">
        <v>12</v>
      </c>
      <c r="O9" s="30"/>
      <c r="P9" s="31">
        <f>(M9+N9)/2</f>
        <v>11</v>
      </c>
      <c r="Q9" s="28">
        <f t="shared" si="0"/>
        <v>-2</v>
      </c>
      <c r="R9" s="29" t="s">
        <v>358</v>
      </c>
    </row>
    <row r="10" spans="1:18" s="28" customFormat="1" ht="13.5" customHeight="1">
      <c r="A10" s="30">
        <v>4</v>
      </c>
      <c r="B10" s="30" t="s">
        <v>344</v>
      </c>
      <c r="C10" s="30">
        <v>2001</v>
      </c>
      <c r="D10" s="30" t="s">
        <v>345</v>
      </c>
      <c r="E10" s="30" t="s">
        <v>10</v>
      </c>
      <c r="F10" s="30">
        <v>4745259304</v>
      </c>
      <c r="G10" s="33" t="s">
        <v>322</v>
      </c>
      <c r="H10" s="30" t="s">
        <v>9</v>
      </c>
      <c r="I10" s="30" t="s">
        <v>10</v>
      </c>
      <c r="J10" s="30">
        <v>14</v>
      </c>
      <c r="K10" s="31">
        <v>4140412</v>
      </c>
      <c r="L10" s="30">
        <v>4295</v>
      </c>
      <c r="M10" s="30">
        <v>12</v>
      </c>
      <c r="N10" s="30">
        <v>4.2</v>
      </c>
      <c r="O10" s="30">
        <v>14.4</v>
      </c>
      <c r="P10" s="31">
        <f>(M10+N10+O10)/3</f>
        <v>10.200000000000001</v>
      </c>
      <c r="Q10" s="28">
        <f t="shared" si="0"/>
        <v>7.8</v>
      </c>
      <c r="R10" s="29" t="s">
        <v>358</v>
      </c>
    </row>
    <row r="11" spans="1:18" s="28" customFormat="1" ht="13.5" customHeight="1">
      <c r="A11" s="30">
        <v>5</v>
      </c>
      <c r="B11" s="30" t="s">
        <v>335</v>
      </c>
      <c r="C11" s="30">
        <v>37802</v>
      </c>
      <c r="D11" s="30" t="s">
        <v>305</v>
      </c>
      <c r="E11" s="30" t="s">
        <v>11</v>
      </c>
      <c r="F11" s="30">
        <v>8863139000</v>
      </c>
      <c r="G11" s="33" t="s">
        <v>306</v>
      </c>
      <c r="H11" s="30" t="s">
        <v>9</v>
      </c>
      <c r="I11" s="30" t="s">
        <v>10</v>
      </c>
      <c r="J11" s="30">
        <v>14</v>
      </c>
      <c r="K11" s="31">
        <v>4140157</v>
      </c>
      <c r="L11" s="30">
        <v>4707</v>
      </c>
      <c r="M11" s="30">
        <v>10.199999999999999</v>
      </c>
      <c r="N11" s="30">
        <v>10.199999999999999</v>
      </c>
      <c r="O11" s="30"/>
      <c r="P11" s="31">
        <f>(M11+N11)/2</f>
        <v>10.199999999999999</v>
      </c>
      <c r="Q11" s="28">
        <f t="shared" si="0"/>
        <v>0</v>
      </c>
      <c r="R11" s="29" t="s">
        <v>358</v>
      </c>
    </row>
    <row r="12" spans="1:18" s="28" customFormat="1" ht="13.5" customHeight="1">
      <c r="A12" s="30">
        <v>6</v>
      </c>
      <c r="B12" s="30" t="s">
        <v>340</v>
      </c>
      <c r="C12" s="30">
        <v>2002</v>
      </c>
      <c r="D12" s="30" t="s">
        <v>299</v>
      </c>
      <c r="E12" s="30" t="s">
        <v>10</v>
      </c>
      <c r="F12" s="30">
        <v>4429381520</v>
      </c>
      <c r="G12" s="33" t="s">
        <v>322</v>
      </c>
      <c r="H12" s="30" t="s">
        <v>9</v>
      </c>
      <c r="I12" s="30" t="s">
        <v>10</v>
      </c>
      <c r="J12" s="30">
        <v>14</v>
      </c>
      <c r="K12" s="31">
        <v>4140408</v>
      </c>
      <c r="L12" s="30">
        <v>4868</v>
      </c>
      <c r="M12" s="30">
        <v>5.2</v>
      </c>
      <c r="N12" s="30">
        <v>11.6</v>
      </c>
      <c r="O12" s="30">
        <v>12</v>
      </c>
      <c r="P12" s="31">
        <f>(M12+N12+O12)/3</f>
        <v>9.6</v>
      </c>
      <c r="Q12" s="28">
        <f t="shared" si="0"/>
        <v>-6.3999999999999995</v>
      </c>
      <c r="R12" s="29" t="s">
        <v>358</v>
      </c>
    </row>
    <row r="13" spans="1:18" s="28" customFormat="1" ht="13.5" customHeight="1">
      <c r="A13" s="30">
        <v>7</v>
      </c>
      <c r="B13" s="30" t="s">
        <v>339</v>
      </c>
      <c r="C13" s="30">
        <v>2004</v>
      </c>
      <c r="D13" s="30" t="s">
        <v>313</v>
      </c>
      <c r="E13" s="30" t="s">
        <v>10</v>
      </c>
      <c r="F13" s="30">
        <v>609266313</v>
      </c>
      <c r="G13" s="33" t="s">
        <v>322</v>
      </c>
      <c r="H13" s="30" t="s">
        <v>9</v>
      </c>
      <c r="I13" s="30" t="s">
        <v>10</v>
      </c>
      <c r="J13" s="30">
        <v>14</v>
      </c>
      <c r="K13" s="31">
        <v>4140407</v>
      </c>
      <c r="L13" s="30">
        <v>4540</v>
      </c>
      <c r="M13" s="30">
        <v>9.8000000000000007</v>
      </c>
      <c r="N13" s="30">
        <v>2.4</v>
      </c>
      <c r="O13" s="30">
        <v>13.2</v>
      </c>
      <c r="P13" s="31">
        <f>(M13+N13+O13)/3</f>
        <v>8.4666666666666668</v>
      </c>
      <c r="Q13" s="28">
        <f t="shared" si="0"/>
        <v>7.4</v>
      </c>
      <c r="R13" s="29" t="s">
        <v>358</v>
      </c>
    </row>
    <row r="14" spans="1:18" s="28" customFormat="1" ht="13.5" customHeight="1">
      <c r="A14" s="30">
        <v>8</v>
      </c>
      <c r="B14" s="30" t="s">
        <v>314</v>
      </c>
      <c r="C14" s="30">
        <v>37708</v>
      </c>
      <c r="D14" s="30" t="s">
        <v>305</v>
      </c>
      <c r="E14" s="30" t="s">
        <v>11</v>
      </c>
      <c r="F14" s="30">
        <v>1025371287</v>
      </c>
      <c r="G14" s="33" t="s">
        <v>337</v>
      </c>
      <c r="H14" s="30" t="s">
        <v>9</v>
      </c>
      <c r="I14" s="30" t="s">
        <v>10</v>
      </c>
      <c r="J14" s="30">
        <v>14</v>
      </c>
      <c r="K14" s="31">
        <v>4140232</v>
      </c>
      <c r="L14" s="30">
        <v>4494</v>
      </c>
      <c r="M14" s="30">
        <v>7</v>
      </c>
      <c r="N14" s="30">
        <v>8.8000000000000007</v>
      </c>
      <c r="O14" s="30"/>
      <c r="P14" s="31">
        <f>(M14+N14)/2</f>
        <v>7.9</v>
      </c>
      <c r="Q14" s="28">
        <f t="shared" si="0"/>
        <v>-1.8000000000000007</v>
      </c>
      <c r="R14" s="29" t="s">
        <v>358</v>
      </c>
    </row>
    <row r="15" spans="1:18" s="28" customFormat="1" ht="13.5" customHeight="1">
      <c r="A15" s="30">
        <v>9</v>
      </c>
      <c r="B15" s="30" t="s">
        <v>343</v>
      </c>
      <c r="C15" s="30">
        <v>2003</v>
      </c>
      <c r="D15" s="30" t="s">
        <v>299</v>
      </c>
      <c r="E15" s="30" t="s">
        <v>10</v>
      </c>
      <c r="F15" s="30">
        <v>2566832819</v>
      </c>
      <c r="G15" s="33" t="s">
        <v>322</v>
      </c>
      <c r="H15" s="30" t="s">
        <v>9</v>
      </c>
      <c r="I15" s="30" t="s">
        <v>10</v>
      </c>
      <c r="J15" s="30">
        <v>14</v>
      </c>
      <c r="K15" s="31">
        <v>4140411</v>
      </c>
      <c r="L15" s="30">
        <v>4177</v>
      </c>
      <c r="M15" s="30">
        <v>5</v>
      </c>
      <c r="N15" s="30">
        <v>11</v>
      </c>
      <c r="O15" s="30">
        <v>6</v>
      </c>
      <c r="P15" s="31">
        <f>(M15+N15+O15)/3</f>
        <v>7.333333333333333</v>
      </c>
      <c r="Q15" s="28">
        <f t="shared" si="0"/>
        <v>-6</v>
      </c>
      <c r="R15" s="29" t="s">
        <v>358</v>
      </c>
    </row>
    <row r="16" spans="1:18" s="28" customFormat="1" ht="13.5" customHeight="1">
      <c r="A16" s="30">
        <v>10</v>
      </c>
      <c r="B16" s="30" t="s">
        <v>311</v>
      </c>
      <c r="C16" s="30">
        <v>2000</v>
      </c>
      <c r="D16" s="30" t="s">
        <v>312</v>
      </c>
      <c r="E16" s="30" t="s">
        <v>11</v>
      </c>
      <c r="F16" s="30">
        <v>4981268452</v>
      </c>
      <c r="G16" s="33" t="s">
        <v>337</v>
      </c>
      <c r="H16" s="30" t="s">
        <v>9</v>
      </c>
      <c r="I16" s="30" t="s">
        <v>10</v>
      </c>
      <c r="J16" s="30">
        <v>14</v>
      </c>
      <c r="K16" s="31">
        <v>4140221</v>
      </c>
      <c r="L16" s="30">
        <v>4245</v>
      </c>
      <c r="M16" s="30">
        <v>5</v>
      </c>
      <c r="N16" s="30">
        <v>8.8000000000000007</v>
      </c>
      <c r="O16" s="30"/>
      <c r="P16" s="31">
        <f>(M16+N16)/2</f>
        <v>6.9</v>
      </c>
      <c r="Q16" s="28">
        <f t="shared" si="0"/>
        <v>-3.8000000000000007</v>
      </c>
      <c r="R16" s="29" t="s">
        <v>358</v>
      </c>
    </row>
    <row r="17" spans="1:18" s="28" customFormat="1" ht="13.5" customHeight="1">
      <c r="A17" s="30">
        <v>11</v>
      </c>
      <c r="B17" s="30" t="s">
        <v>316</v>
      </c>
      <c r="C17" s="30">
        <v>37802</v>
      </c>
      <c r="D17" s="30" t="s">
        <v>305</v>
      </c>
      <c r="E17" s="30" t="s">
        <v>10</v>
      </c>
      <c r="F17" s="30">
        <v>7747011701</v>
      </c>
      <c r="G17" s="33" t="s">
        <v>337</v>
      </c>
      <c r="H17" s="30" t="s">
        <v>9</v>
      </c>
      <c r="I17" s="30" t="s">
        <v>10</v>
      </c>
      <c r="J17" s="30">
        <v>14</v>
      </c>
      <c r="K17" s="31">
        <v>4140249</v>
      </c>
      <c r="L17" s="30">
        <v>4726</v>
      </c>
      <c r="M17" s="30">
        <v>5.4</v>
      </c>
      <c r="N17" s="30">
        <v>6.2</v>
      </c>
      <c r="O17" s="30"/>
      <c r="P17" s="31">
        <f>(M17+N17)/2</f>
        <v>5.8000000000000007</v>
      </c>
      <c r="Q17" s="28">
        <f t="shared" si="0"/>
        <v>-0.79999999999999982</v>
      </c>
      <c r="R17" s="29" t="s">
        <v>358</v>
      </c>
    </row>
    <row r="18" spans="1:18" s="28" customFormat="1" ht="13.5" customHeight="1">
      <c r="A18" s="30">
        <v>12</v>
      </c>
      <c r="B18" s="30" t="s">
        <v>319</v>
      </c>
      <c r="C18" s="30">
        <v>2002</v>
      </c>
      <c r="D18" s="30" t="s">
        <v>338</v>
      </c>
      <c r="E18" s="30" t="s">
        <v>10</v>
      </c>
      <c r="F18" s="30" t="s">
        <v>320</v>
      </c>
      <c r="G18" s="33" t="s">
        <v>318</v>
      </c>
      <c r="H18" s="30" t="s">
        <v>9</v>
      </c>
      <c r="I18" s="30" t="s">
        <v>10</v>
      </c>
      <c r="J18" s="30">
        <v>14</v>
      </c>
      <c r="K18" s="31">
        <v>4140379</v>
      </c>
      <c r="L18" s="30">
        <v>4124</v>
      </c>
      <c r="M18" s="30">
        <v>6.4</v>
      </c>
      <c r="N18" s="30">
        <v>4</v>
      </c>
      <c r="O18" s="30"/>
      <c r="P18" s="31">
        <f>(M18+N18)/2</f>
        <v>5.2</v>
      </c>
      <c r="Q18" s="28">
        <f t="shared" si="0"/>
        <v>2.4000000000000004</v>
      </c>
      <c r="R18" s="29" t="s">
        <v>358</v>
      </c>
    </row>
    <row r="19" spans="1:18" s="28" customFormat="1" ht="13.5" customHeight="1">
      <c r="A19" s="30">
        <v>13</v>
      </c>
      <c r="B19" s="30" t="s">
        <v>334</v>
      </c>
      <c r="C19" s="30">
        <v>2002</v>
      </c>
      <c r="D19" s="30" t="s">
        <v>300</v>
      </c>
      <c r="E19" s="30" t="s">
        <v>10</v>
      </c>
      <c r="F19" s="30">
        <v>9164929280</v>
      </c>
      <c r="G19" s="33" t="s">
        <v>301</v>
      </c>
      <c r="H19" s="30" t="s">
        <v>9</v>
      </c>
      <c r="I19" s="30" t="s">
        <v>10</v>
      </c>
      <c r="J19" s="30">
        <v>14</v>
      </c>
      <c r="K19" s="31">
        <v>4140042</v>
      </c>
      <c r="L19" s="30">
        <v>4408</v>
      </c>
      <c r="M19" s="30">
        <v>6.4</v>
      </c>
      <c r="N19" s="30">
        <v>4</v>
      </c>
      <c r="O19" s="30"/>
      <c r="P19" s="31">
        <f>(M19+N19)/2</f>
        <v>5.2</v>
      </c>
      <c r="Q19" s="28">
        <f t="shared" si="0"/>
        <v>2.4000000000000004</v>
      </c>
      <c r="R19" s="29" t="s">
        <v>358</v>
      </c>
    </row>
    <row r="20" spans="1:18" s="28" customFormat="1" ht="13.5" customHeight="1">
      <c r="A20" s="30">
        <v>14</v>
      </c>
      <c r="B20" s="30" t="s">
        <v>336</v>
      </c>
      <c r="C20" s="30">
        <v>2003</v>
      </c>
      <c r="D20" s="30" t="s">
        <v>333</v>
      </c>
      <c r="E20" s="30" t="s">
        <v>11</v>
      </c>
      <c r="F20" s="30">
        <v>5085019070</v>
      </c>
      <c r="G20" s="33" t="s">
        <v>310</v>
      </c>
      <c r="H20" s="30" t="s">
        <v>9</v>
      </c>
      <c r="I20" s="30" t="s">
        <v>10</v>
      </c>
      <c r="J20" s="30">
        <v>14</v>
      </c>
      <c r="K20" s="31">
        <v>4140191</v>
      </c>
      <c r="L20" s="30">
        <v>4247</v>
      </c>
      <c r="M20" s="30">
        <v>5.2</v>
      </c>
      <c r="N20" s="30">
        <v>0.2</v>
      </c>
      <c r="O20" s="30">
        <v>9.4</v>
      </c>
      <c r="P20" s="31">
        <f>(M20+N20+O20)/3</f>
        <v>4.9333333333333336</v>
      </c>
      <c r="Q20" s="28">
        <f t="shared" si="0"/>
        <v>5</v>
      </c>
      <c r="R20" s="29" t="s">
        <v>358</v>
      </c>
    </row>
    <row r="21" spans="1:18" s="28" customFormat="1" ht="13.5" customHeight="1">
      <c r="A21" s="30">
        <v>15</v>
      </c>
      <c r="B21" s="30" t="s">
        <v>315</v>
      </c>
      <c r="C21" s="30">
        <v>37944</v>
      </c>
      <c r="D21" s="30" t="s">
        <v>298</v>
      </c>
      <c r="E21" s="30" t="s">
        <v>10</v>
      </c>
      <c r="F21" s="30">
        <v>298473754</v>
      </c>
      <c r="G21" s="33" t="s">
        <v>337</v>
      </c>
      <c r="H21" s="30" t="s">
        <v>9</v>
      </c>
      <c r="I21" s="30" t="s">
        <v>10</v>
      </c>
      <c r="J21" s="30">
        <v>14</v>
      </c>
      <c r="K21" s="31">
        <v>4140242</v>
      </c>
      <c r="L21" s="30">
        <v>4588</v>
      </c>
      <c r="M21" s="30">
        <v>7.4</v>
      </c>
      <c r="N21" s="30">
        <v>2</v>
      </c>
      <c r="O21" s="30">
        <v>6</v>
      </c>
      <c r="P21" s="31">
        <f t="shared" ref="P21:P23" si="1">(M21+N21)/2</f>
        <v>4.7</v>
      </c>
      <c r="Q21" s="28">
        <f t="shared" si="0"/>
        <v>5.4</v>
      </c>
      <c r="R21" s="29" t="s">
        <v>358</v>
      </c>
    </row>
    <row r="22" spans="1:18" s="28" customFormat="1" ht="13.5" customHeight="1">
      <c r="A22" s="30">
        <v>16</v>
      </c>
      <c r="B22" s="30" t="s">
        <v>317</v>
      </c>
      <c r="C22" s="30">
        <v>38076</v>
      </c>
      <c r="D22" s="30" t="s">
        <v>302</v>
      </c>
      <c r="E22" s="30" t="s">
        <v>11</v>
      </c>
      <c r="F22" s="30">
        <v>949513213</v>
      </c>
      <c r="G22" s="33" t="s">
        <v>27</v>
      </c>
      <c r="H22" s="30" t="s">
        <v>9</v>
      </c>
      <c r="I22" s="30" t="s">
        <v>10</v>
      </c>
      <c r="J22" s="30">
        <v>14</v>
      </c>
      <c r="K22" s="31">
        <v>4140318</v>
      </c>
      <c r="L22" s="30">
        <v>4957</v>
      </c>
      <c r="M22" s="30">
        <v>4.5999999999999996</v>
      </c>
      <c r="N22" s="30">
        <v>4.5999999999999996</v>
      </c>
      <c r="O22" s="30"/>
      <c r="P22" s="31">
        <f t="shared" si="1"/>
        <v>4.5999999999999996</v>
      </c>
      <c r="Q22" s="28">
        <f t="shared" si="0"/>
        <v>0</v>
      </c>
      <c r="R22" s="29" t="s">
        <v>365</v>
      </c>
    </row>
    <row r="23" spans="1:18" s="28" customFormat="1" ht="13.5" customHeight="1">
      <c r="A23" s="30">
        <v>17</v>
      </c>
      <c r="B23" s="30" t="s">
        <v>309</v>
      </c>
      <c r="C23" s="30">
        <v>37489</v>
      </c>
      <c r="D23" s="30" t="s">
        <v>305</v>
      </c>
      <c r="E23" s="30" t="s">
        <v>11</v>
      </c>
      <c r="F23" s="30">
        <v>6005857821</v>
      </c>
      <c r="G23" s="33" t="s">
        <v>306</v>
      </c>
      <c r="H23" s="30" t="s">
        <v>9</v>
      </c>
      <c r="I23" s="30" t="s">
        <v>10</v>
      </c>
      <c r="J23" s="30">
        <v>14</v>
      </c>
      <c r="K23" s="31">
        <v>4140168</v>
      </c>
      <c r="L23" s="30">
        <v>4980</v>
      </c>
      <c r="M23" s="30">
        <v>6</v>
      </c>
      <c r="N23" s="30">
        <v>3.2</v>
      </c>
      <c r="O23" s="30"/>
      <c r="P23" s="31">
        <f t="shared" si="1"/>
        <v>4.5999999999999996</v>
      </c>
      <c r="Q23" s="28">
        <f t="shared" si="0"/>
        <v>2.8</v>
      </c>
      <c r="R23" s="29" t="s">
        <v>365</v>
      </c>
    </row>
    <row r="26" spans="1:18" s="101" customFormat="1">
      <c r="A26" s="89" t="s">
        <v>353</v>
      </c>
      <c r="B26" s="89"/>
      <c r="C26" s="89"/>
      <c r="D26" s="89"/>
      <c r="E26" s="89"/>
      <c r="F26" s="90"/>
      <c r="G26" s="100"/>
      <c r="L26" s="102"/>
      <c r="M26" s="103"/>
      <c r="N26" s="103"/>
      <c r="O26" s="103"/>
      <c r="P26" s="103"/>
    </row>
    <row r="27" spans="1:18" s="101" customFormat="1">
      <c r="A27" s="89" t="s">
        <v>354</v>
      </c>
      <c r="B27" s="89"/>
      <c r="C27" s="89"/>
      <c r="D27" s="89"/>
      <c r="E27" s="89"/>
      <c r="F27" s="90"/>
      <c r="G27" s="100"/>
      <c r="L27" s="102"/>
      <c r="M27" s="103"/>
      <c r="N27" s="103"/>
      <c r="O27" s="103"/>
      <c r="P27" s="103"/>
    </row>
    <row r="28" spans="1:18" s="101" customFormat="1">
      <c r="A28" s="89" t="s">
        <v>355</v>
      </c>
      <c r="B28" s="89"/>
      <c r="C28" s="89"/>
      <c r="D28" s="89"/>
      <c r="E28" s="89"/>
      <c r="F28" s="90"/>
      <c r="G28" s="100"/>
      <c r="L28" s="102"/>
      <c r="M28" s="103"/>
      <c r="N28" s="103"/>
      <c r="O28" s="103"/>
      <c r="P28" s="103"/>
    </row>
    <row r="29" spans="1:18" s="101" customFormat="1">
      <c r="A29" s="89" t="s">
        <v>359</v>
      </c>
      <c r="B29" s="89"/>
      <c r="C29" s="89"/>
      <c r="D29" s="89"/>
      <c r="E29" s="89"/>
      <c r="F29" s="90"/>
      <c r="G29" s="100"/>
      <c r="L29" s="102"/>
      <c r="M29" s="103"/>
      <c r="N29" s="103"/>
      <c r="O29" s="103"/>
      <c r="P29" s="103"/>
    </row>
    <row r="30" spans="1:18" s="101" customFormat="1">
      <c r="A30" s="89" t="s">
        <v>356</v>
      </c>
      <c r="B30" s="89"/>
      <c r="C30" s="89"/>
      <c r="D30" s="89"/>
      <c r="E30" s="89"/>
      <c r="F30" s="90"/>
      <c r="G30" s="100"/>
      <c r="L30" s="102"/>
      <c r="M30" s="103"/>
      <c r="N30" s="103"/>
      <c r="O30" s="103"/>
      <c r="P30" s="103"/>
    </row>
    <row r="31" spans="1:18" s="2" customFormat="1" ht="18" customHeight="1">
      <c r="A31" s="20" t="s">
        <v>0</v>
      </c>
      <c r="B31" s="20" t="s">
        <v>1</v>
      </c>
      <c r="C31" s="21" t="s">
        <v>13</v>
      </c>
      <c r="D31" s="20" t="s">
        <v>12</v>
      </c>
      <c r="E31" s="20" t="s">
        <v>8</v>
      </c>
      <c r="F31" s="22" t="s">
        <v>2</v>
      </c>
      <c r="G31" s="20" t="s">
        <v>4</v>
      </c>
      <c r="H31" s="23" t="s">
        <v>5</v>
      </c>
      <c r="I31" s="23" t="s">
        <v>6</v>
      </c>
      <c r="J31" s="24" t="s">
        <v>3</v>
      </c>
      <c r="K31" s="25" t="s">
        <v>7</v>
      </c>
      <c r="L31" s="3" t="s">
        <v>346</v>
      </c>
      <c r="M31" s="4" t="s">
        <v>348</v>
      </c>
      <c r="N31" s="4" t="s">
        <v>349</v>
      </c>
      <c r="O31" s="4" t="s">
        <v>350</v>
      </c>
      <c r="P31" s="4" t="s">
        <v>351</v>
      </c>
      <c r="Q31" s="26" t="s">
        <v>360</v>
      </c>
    </row>
    <row r="32" spans="1:18" s="2" customFormat="1" ht="18" customHeight="1">
      <c r="A32" s="5">
        <v>1</v>
      </c>
      <c r="B32" s="6" t="s">
        <v>163</v>
      </c>
      <c r="C32" s="6">
        <v>1998</v>
      </c>
      <c r="D32" s="6" t="s">
        <v>32</v>
      </c>
      <c r="E32" s="7" t="s">
        <v>10</v>
      </c>
      <c r="F32" s="6">
        <v>4341101335</v>
      </c>
      <c r="G32" s="7" t="s">
        <v>175</v>
      </c>
      <c r="H32" s="8" t="s">
        <v>14</v>
      </c>
      <c r="I32" s="9" t="s">
        <v>10</v>
      </c>
      <c r="J32" s="10">
        <v>14</v>
      </c>
      <c r="K32" s="11">
        <v>5140030</v>
      </c>
      <c r="L32" s="12">
        <v>5153</v>
      </c>
      <c r="M32" s="13">
        <v>16.600000000000001</v>
      </c>
      <c r="N32" s="13">
        <v>18</v>
      </c>
      <c r="O32" s="13"/>
      <c r="P32" s="13">
        <f t="shared" ref="P32:P53" si="2">(M32+N32)/2</f>
        <v>17.3</v>
      </c>
      <c r="Q32" s="26" t="s">
        <v>361</v>
      </c>
    </row>
    <row r="33" spans="1:17" s="2" customFormat="1" ht="18" customHeight="1">
      <c r="A33" s="5">
        <v>2</v>
      </c>
      <c r="B33" s="14" t="s">
        <v>166</v>
      </c>
      <c r="C33" s="14">
        <v>1997</v>
      </c>
      <c r="D33" s="5" t="s">
        <v>141</v>
      </c>
      <c r="E33" s="15" t="s">
        <v>26</v>
      </c>
      <c r="F33" s="15">
        <v>3037122769</v>
      </c>
      <c r="G33" s="5" t="s">
        <v>147</v>
      </c>
      <c r="H33" s="8" t="s">
        <v>14</v>
      </c>
      <c r="I33" s="9" t="s">
        <v>10</v>
      </c>
      <c r="J33" s="10">
        <v>14</v>
      </c>
      <c r="K33" s="11">
        <v>5140060</v>
      </c>
      <c r="L33" s="12">
        <v>5102</v>
      </c>
      <c r="M33" s="13">
        <v>13.4</v>
      </c>
      <c r="N33" s="13">
        <v>15</v>
      </c>
      <c r="O33" s="13"/>
      <c r="P33" s="13">
        <f t="shared" si="2"/>
        <v>14.2</v>
      </c>
      <c r="Q33" s="26" t="s">
        <v>361</v>
      </c>
    </row>
    <row r="34" spans="1:17" s="2" customFormat="1" ht="18" customHeight="1">
      <c r="A34" s="5">
        <v>3</v>
      </c>
      <c r="B34" s="6" t="s">
        <v>161</v>
      </c>
      <c r="C34" s="16">
        <v>37522</v>
      </c>
      <c r="D34" s="6" t="s">
        <v>45</v>
      </c>
      <c r="E34" s="7" t="s">
        <v>10</v>
      </c>
      <c r="F34" s="6">
        <v>2213118148</v>
      </c>
      <c r="G34" s="7" t="s">
        <v>172</v>
      </c>
      <c r="H34" s="8" t="s">
        <v>14</v>
      </c>
      <c r="I34" s="9" t="s">
        <v>10</v>
      </c>
      <c r="J34" s="10">
        <v>14</v>
      </c>
      <c r="K34" s="11">
        <v>5140020</v>
      </c>
      <c r="L34" s="12">
        <v>5576</v>
      </c>
      <c r="M34" s="13">
        <v>12</v>
      </c>
      <c r="N34" s="13">
        <v>14</v>
      </c>
      <c r="O34" s="13"/>
      <c r="P34" s="13">
        <f t="shared" si="2"/>
        <v>13</v>
      </c>
      <c r="Q34" s="26" t="s">
        <v>361</v>
      </c>
    </row>
    <row r="35" spans="1:17" s="2" customFormat="1" ht="18" customHeight="1">
      <c r="A35" s="5">
        <v>4</v>
      </c>
      <c r="B35" s="6" t="s">
        <v>155</v>
      </c>
      <c r="C35" s="16">
        <v>36891</v>
      </c>
      <c r="D35" s="6" t="s">
        <v>135</v>
      </c>
      <c r="E35" s="7" t="s">
        <v>10</v>
      </c>
      <c r="F35" s="6">
        <v>4457401522</v>
      </c>
      <c r="G35" s="7" t="s">
        <v>145</v>
      </c>
      <c r="H35" s="8" t="s">
        <v>14</v>
      </c>
      <c r="I35" s="9" t="s">
        <v>10</v>
      </c>
      <c r="J35" s="10">
        <v>14</v>
      </c>
      <c r="K35" s="11">
        <v>5140008</v>
      </c>
      <c r="L35" s="12">
        <v>5439</v>
      </c>
      <c r="M35" s="13">
        <v>12</v>
      </c>
      <c r="N35" s="13">
        <v>13.25</v>
      </c>
      <c r="O35" s="13"/>
      <c r="P35" s="13">
        <f t="shared" si="2"/>
        <v>12.625</v>
      </c>
      <c r="Q35" s="26" t="s">
        <v>361</v>
      </c>
    </row>
    <row r="36" spans="1:17" s="2" customFormat="1" ht="18" customHeight="1">
      <c r="A36" s="5">
        <v>5</v>
      </c>
      <c r="B36" s="6" t="s">
        <v>152</v>
      </c>
      <c r="C36" s="16">
        <v>35947</v>
      </c>
      <c r="D36" s="6" t="s">
        <v>29</v>
      </c>
      <c r="E36" s="7" t="s">
        <v>10</v>
      </c>
      <c r="F36" s="6">
        <v>1262283505</v>
      </c>
      <c r="G36" s="7" t="s">
        <v>145</v>
      </c>
      <c r="H36" s="8" t="s">
        <v>14</v>
      </c>
      <c r="I36" s="9" t="s">
        <v>10</v>
      </c>
      <c r="J36" s="10">
        <v>14</v>
      </c>
      <c r="K36" s="11">
        <v>5140004</v>
      </c>
      <c r="L36" s="12">
        <v>5488</v>
      </c>
      <c r="M36" s="13">
        <v>11.25</v>
      </c>
      <c r="N36" s="13">
        <v>12.5</v>
      </c>
      <c r="O36" s="13"/>
      <c r="P36" s="13">
        <f t="shared" si="2"/>
        <v>11.875</v>
      </c>
      <c r="Q36" s="26" t="s">
        <v>361</v>
      </c>
    </row>
    <row r="37" spans="1:17" s="2" customFormat="1" ht="18" customHeight="1">
      <c r="A37" s="5">
        <v>6</v>
      </c>
      <c r="B37" s="14" t="s">
        <v>169</v>
      </c>
      <c r="C37" s="14">
        <v>1999</v>
      </c>
      <c r="D37" s="5" t="s">
        <v>29</v>
      </c>
      <c r="E37" s="15" t="s">
        <v>26</v>
      </c>
      <c r="F37" s="15">
        <v>9440381247</v>
      </c>
      <c r="G37" s="5" t="s">
        <v>147</v>
      </c>
      <c r="H37" s="8" t="s">
        <v>14</v>
      </c>
      <c r="I37" s="9" t="s">
        <v>10</v>
      </c>
      <c r="J37" s="10">
        <v>14</v>
      </c>
      <c r="K37" s="11">
        <v>5140063</v>
      </c>
      <c r="L37" s="12">
        <v>5793</v>
      </c>
      <c r="M37" s="13">
        <v>12</v>
      </c>
      <c r="N37" s="13">
        <v>11</v>
      </c>
      <c r="O37" s="13"/>
      <c r="P37" s="13">
        <f t="shared" si="2"/>
        <v>11.5</v>
      </c>
      <c r="Q37" s="26" t="s">
        <v>361</v>
      </c>
    </row>
    <row r="38" spans="1:17" s="2" customFormat="1" ht="18" customHeight="1">
      <c r="A38" s="5">
        <v>7</v>
      </c>
      <c r="B38" s="6" t="s">
        <v>165</v>
      </c>
      <c r="C38" s="6">
        <v>1999</v>
      </c>
      <c r="D38" s="6" t="s">
        <v>20</v>
      </c>
      <c r="E38" s="7" t="s">
        <v>10</v>
      </c>
      <c r="F38" s="6">
        <v>7147954251</v>
      </c>
      <c r="G38" s="7" t="s">
        <v>175</v>
      </c>
      <c r="H38" s="8" t="s">
        <v>14</v>
      </c>
      <c r="I38" s="9" t="s">
        <v>10</v>
      </c>
      <c r="J38" s="10">
        <v>14</v>
      </c>
      <c r="K38" s="11">
        <v>5140032</v>
      </c>
      <c r="L38" s="12">
        <v>5472</v>
      </c>
      <c r="M38" s="13">
        <v>10.5</v>
      </c>
      <c r="N38" s="13">
        <v>12</v>
      </c>
      <c r="O38" s="13"/>
      <c r="P38" s="13">
        <f t="shared" si="2"/>
        <v>11.25</v>
      </c>
      <c r="Q38" s="26" t="s">
        <v>361</v>
      </c>
    </row>
    <row r="39" spans="1:17" s="2" customFormat="1" ht="18" customHeight="1">
      <c r="A39" s="5">
        <v>8</v>
      </c>
      <c r="B39" s="6" t="s">
        <v>153</v>
      </c>
      <c r="C39" s="16">
        <v>36154</v>
      </c>
      <c r="D39" s="6" t="s">
        <v>32</v>
      </c>
      <c r="E39" s="7" t="s">
        <v>10</v>
      </c>
      <c r="F39" s="6">
        <v>398043284</v>
      </c>
      <c r="G39" s="7" t="s">
        <v>145</v>
      </c>
      <c r="H39" s="8" t="s">
        <v>14</v>
      </c>
      <c r="I39" s="9" t="s">
        <v>10</v>
      </c>
      <c r="J39" s="10">
        <v>14</v>
      </c>
      <c r="K39" s="11">
        <v>5140005</v>
      </c>
      <c r="L39" s="12">
        <v>5141</v>
      </c>
      <c r="M39" s="13">
        <v>8.9</v>
      </c>
      <c r="N39" s="13">
        <v>10</v>
      </c>
      <c r="O39" s="13"/>
      <c r="P39" s="13">
        <f t="shared" si="2"/>
        <v>9.4499999999999993</v>
      </c>
      <c r="Q39" s="26" t="s">
        <v>361</v>
      </c>
    </row>
    <row r="40" spans="1:17" s="2" customFormat="1" ht="18" customHeight="1">
      <c r="A40" s="5">
        <v>9</v>
      </c>
      <c r="B40" s="6" t="s">
        <v>160</v>
      </c>
      <c r="C40" s="16">
        <v>36440</v>
      </c>
      <c r="D40" s="6" t="s">
        <v>20</v>
      </c>
      <c r="E40" s="7" t="s">
        <v>10</v>
      </c>
      <c r="F40" s="6">
        <v>8492925793</v>
      </c>
      <c r="G40" s="7" t="s">
        <v>172</v>
      </c>
      <c r="H40" s="8" t="s">
        <v>14</v>
      </c>
      <c r="I40" s="9" t="s">
        <v>10</v>
      </c>
      <c r="J40" s="10">
        <v>14</v>
      </c>
      <c r="K40" s="11">
        <v>5140019</v>
      </c>
      <c r="L40" s="12">
        <v>5564</v>
      </c>
      <c r="M40" s="13">
        <v>7.75</v>
      </c>
      <c r="N40" s="13">
        <v>10.5</v>
      </c>
      <c r="O40" s="13"/>
      <c r="P40" s="13">
        <f t="shared" si="2"/>
        <v>9.125</v>
      </c>
      <c r="Q40" s="26" t="s">
        <v>361</v>
      </c>
    </row>
    <row r="41" spans="1:17" s="2" customFormat="1" ht="18" customHeight="1">
      <c r="A41" s="5">
        <v>10</v>
      </c>
      <c r="B41" s="6" t="s">
        <v>162</v>
      </c>
      <c r="C41" s="6">
        <v>1998</v>
      </c>
      <c r="D41" s="6" t="s">
        <v>23</v>
      </c>
      <c r="E41" s="7" t="s">
        <v>10</v>
      </c>
      <c r="F41" s="6">
        <v>4632388940</v>
      </c>
      <c r="G41" s="7" t="s">
        <v>173</v>
      </c>
      <c r="H41" s="8" t="s">
        <v>14</v>
      </c>
      <c r="I41" s="9" t="s">
        <v>10</v>
      </c>
      <c r="J41" s="10">
        <v>14</v>
      </c>
      <c r="K41" s="11">
        <v>5140021</v>
      </c>
      <c r="L41" s="12">
        <v>5343</v>
      </c>
      <c r="M41" s="13">
        <v>8.1999999999999993</v>
      </c>
      <c r="N41" s="13">
        <v>10</v>
      </c>
      <c r="O41" s="13"/>
      <c r="P41" s="13">
        <f t="shared" si="2"/>
        <v>9.1</v>
      </c>
      <c r="Q41" s="26" t="s">
        <v>361</v>
      </c>
    </row>
    <row r="42" spans="1:17" s="2" customFormat="1" ht="18" customHeight="1">
      <c r="A42" s="5">
        <v>11</v>
      </c>
      <c r="B42" s="6" t="s">
        <v>156</v>
      </c>
      <c r="C42" s="16">
        <v>37145</v>
      </c>
      <c r="D42" s="6" t="s">
        <v>31</v>
      </c>
      <c r="E42" s="7" t="s">
        <v>10</v>
      </c>
      <c r="F42" s="6">
        <v>1644940260</v>
      </c>
      <c r="G42" s="7" t="s">
        <v>145</v>
      </c>
      <c r="H42" s="8" t="s">
        <v>14</v>
      </c>
      <c r="I42" s="9" t="s">
        <v>10</v>
      </c>
      <c r="J42" s="10">
        <v>14</v>
      </c>
      <c r="K42" s="11">
        <v>5140009</v>
      </c>
      <c r="L42" s="12">
        <v>5533</v>
      </c>
      <c r="M42" s="13">
        <v>8</v>
      </c>
      <c r="N42" s="13">
        <v>10</v>
      </c>
      <c r="O42" s="13"/>
      <c r="P42" s="13">
        <f t="shared" si="2"/>
        <v>9</v>
      </c>
      <c r="Q42" s="26" t="s">
        <v>361</v>
      </c>
    </row>
    <row r="43" spans="1:17" s="2" customFormat="1" ht="18" customHeight="1">
      <c r="A43" s="5">
        <v>12</v>
      </c>
      <c r="B43" s="6" t="s">
        <v>154</v>
      </c>
      <c r="C43" s="16">
        <v>36866</v>
      </c>
      <c r="D43" s="6" t="s">
        <v>29</v>
      </c>
      <c r="E43" s="7" t="s">
        <v>11</v>
      </c>
      <c r="F43" s="6">
        <v>9998649130</v>
      </c>
      <c r="G43" s="7" t="s">
        <v>145</v>
      </c>
      <c r="H43" s="8" t="s">
        <v>14</v>
      </c>
      <c r="I43" s="9" t="s">
        <v>10</v>
      </c>
      <c r="J43" s="10">
        <v>14</v>
      </c>
      <c r="K43" s="11">
        <v>5140006</v>
      </c>
      <c r="L43" s="12">
        <v>5979</v>
      </c>
      <c r="M43" s="13">
        <v>8.75</v>
      </c>
      <c r="N43" s="13">
        <v>9</v>
      </c>
      <c r="O43" s="13"/>
      <c r="P43" s="13">
        <f t="shared" si="2"/>
        <v>8.875</v>
      </c>
      <c r="Q43" s="26" t="s">
        <v>361</v>
      </c>
    </row>
    <row r="44" spans="1:17" s="2" customFormat="1" ht="18" customHeight="1">
      <c r="A44" s="5">
        <v>13</v>
      </c>
      <c r="B44" s="17" t="s">
        <v>99</v>
      </c>
      <c r="C44" s="18" t="s">
        <v>101</v>
      </c>
      <c r="D44" s="18" t="s">
        <v>170</v>
      </c>
      <c r="E44" s="18" t="s">
        <v>11</v>
      </c>
      <c r="F44" s="18">
        <v>6743347075</v>
      </c>
      <c r="G44" s="18" t="s">
        <v>174</v>
      </c>
      <c r="H44" s="8" t="s">
        <v>14</v>
      </c>
      <c r="I44" s="9" t="s">
        <v>10</v>
      </c>
      <c r="J44" s="10">
        <v>14</v>
      </c>
      <c r="K44" s="11">
        <v>5140055</v>
      </c>
      <c r="L44" s="12">
        <v>5302</v>
      </c>
      <c r="M44" s="13">
        <v>8.6999999999999993</v>
      </c>
      <c r="N44" s="13">
        <v>9</v>
      </c>
      <c r="O44" s="13"/>
      <c r="P44" s="13">
        <f t="shared" si="2"/>
        <v>8.85</v>
      </c>
      <c r="Q44" s="26" t="s">
        <v>361</v>
      </c>
    </row>
    <row r="45" spans="1:17" s="2" customFormat="1" ht="18" customHeight="1">
      <c r="A45" s="5">
        <v>14</v>
      </c>
      <c r="B45" s="17" t="s">
        <v>98</v>
      </c>
      <c r="C45" s="18" t="s">
        <v>100</v>
      </c>
      <c r="D45" s="18" t="s">
        <v>31</v>
      </c>
      <c r="E45" s="18" t="s">
        <v>10</v>
      </c>
      <c r="F45" s="18">
        <v>9654395063</v>
      </c>
      <c r="G45" s="18" t="s">
        <v>174</v>
      </c>
      <c r="H45" s="8" t="s">
        <v>14</v>
      </c>
      <c r="I45" s="9" t="s">
        <v>10</v>
      </c>
      <c r="J45" s="10">
        <v>14</v>
      </c>
      <c r="K45" s="11">
        <v>5140052</v>
      </c>
      <c r="L45" s="12">
        <v>5256</v>
      </c>
      <c r="M45" s="13">
        <v>8.5</v>
      </c>
      <c r="N45" s="13">
        <v>9</v>
      </c>
      <c r="O45" s="13"/>
      <c r="P45" s="13">
        <f t="shared" si="2"/>
        <v>8.75</v>
      </c>
      <c r="Q45" s="26" t="s">
        <v>361</v>
      </c>
    </row>
    <row r="46" spans="1:17" s="2" customFormat="1" ht="18" customHeight="1">
      <c r="A46" s="5">
        <v>15</v>
      </c>
      <c r="B46" s="6" t="s">
        <v>157</v>
      </c>
      <c r="C46" s="16">
        <v>36771</v>
      </c>
      <c r="D46" s="6" t="s">
        <v>25</v>
      </c>
      <c r="E46" s="7" t="s">
        <v>10</v>
      </c>
      <c r="F46" s="6">
        <v>6662716989</v>
      </c>
      <c r="G46" s="7" t="s">
        <v>145</v>
      </c>
      <c r="H46" s="8" t="s">
        <v>14</v>
      </c>
      <c r="I46" s="9" t="s">
        <v>10</v>
      </c>
      <c r="J46" s="10">
        <v>14</v>
      </c>
      <c r="K46" s="11">
        <v>5140010</v>
      </c>
      <c r="L46" s="12">
        <v>5445</v>
      </c>
      <c r="M46" s="13">
        <v>8.3000000000000007</v>
      </c>
      <c r="N46" s="13">
        <v>9</v>
      </c>
      <c r="O46" s="13"/>
      <c r="P46" s="13">
        <f t="shared" si="2"/>
        <v>8.65</v>
      </c>
      <c r="Q46" s="26" t="s">
        <v>361</v>
      </c>
    </row>
    <row r="47" spans="1:17" s="2" customFormat="1" ht="18" customHeight="1">
      <c r="A47" s="5">
        <v>16</v>
      </c>
      <c r="B47" s="6" t="s">
        <v>151</v>
      </c>
      <c r="C47" s="16">
        <v>36268</v>
      </c>
      <c r="D47" s="6" t="s">
        <v>21</v>
      </c>
      <c r="E47" s="7" t="s">
        <v>10</v>
      </c>
      <c r="F47" s="6">
        <v>6605280961</v>
      </c>
      <c r="G47" s="7" t="s">
        <v>145</v>
      </c>
      <c r="H47" s="8" t="s">
        <v>14</v>
      </c>
      <c r="I47" s="9" t="s">
        <v>10</v>
      </c>
      <c r="J47" s="10">
        <v>14</v>
      </c>
      <c r="K47" s="11">
        <v>5140003</v>
      </c>
      <c r="L47" s="12">
        <v>5460</v>
      </c>
      <c r="M47" s="13">
        <v>8.3000000000000007</v>
      </c>
      <c r="N47" s="13">
        <v>9</v>
      </c>
      <c r="O47" s="13"/>
      <c r="P47" s="13">
        <f t="shared" si="2"/>
        <v>8.65</v>
      </c>
      <c r="Q47" s="26" t="s">
        <v>361</v>
      </c>
    </row>
    <row r="48" spans="1:17" s="2" customFormat="1" ht="18" customHeight="1">
      <c r="A48" s="5">
        <v>17</v>
      </c>
      <c r="B48" s="6" t="s">
        <v>158</v>
      </c>
      <c r="C48" s="16">
        <v>36157</v>
      </c>
      <c r="D48" s="6" t="s">
        <v>31</v>
      </c>
      <c r="E48" s="7" t="s">
        <v>10</v>
      </c>
      <c r="F48" s="6">
        <v>9104965141</v>
      </c>
      <c r="G48" s="7" t="s">
        <v>145</v>
      </c>
      <c r="H48" s="8" t="s">
        <v>14</v>
      </c>
      <c r="I48" s="9" t="s">
        <v>10</v>
      </c>
      <c r="J48" s="10">
        <v>14</v>
      </c>
      <c r="K48" s="11">
        <v>5140013</v>
      </c>
      <c r="L48" s="12">
        <v>5669</v>
      </c>
      <c r="M48" s="13">
        <v>7</v>
      </c>
      <c r="N48" s="13">
        <v>9</v>
      </c>
      <c r="O48" s="13"/>
      <c r="P48" s="13">
        <f t="shared" si="2"/>
        <v>8</v>
      </c>
      <c r="Q48" s="26" t="s">
        <v>361</v>
      </c>
    </row>
    <row r="49" spans="1:17" s="2" customFormat="1" ht="18" customHeight="1">
      <c r="A49" s="5">
        <v>18</v>
      </c>
      <c r="B49" s="6" t="s">
        <v>150</v>
      </c>
      <c r="C49" s="16">
        <v>36821</v>
      </c>
      <c r="D49" s="6" t="s">
        <v>20</v>
      </c>
      <c r="E49" s="7" t="s">
        <v>11</v>
      </c>
      <c r="F49" s="6">
        <v>6255095538</v>
      </c>
      <c r="G49" s="7" t="s">
        <v>145</v>
      </c>
      <c r="H49" s="8" t="s">
        <v>14</v>
      </c>
      <c r="I49" s="9" t="s">
        <v>10</v>
      </c>
      <c r="J49" s="10">
        <v>14</v>
      </c>
      <c r="K49" s="11">
        <v>5140002</v>
      </c>
      <c r="L49" s="12">
        <v>5114</v>
      </c>
      <c r="M49" s="13">
        <v>7.5</v>
      </c>
      <c r="N49" s="13">
        <v>8</v>
      </c>
      <c r="O49" s="13"/>
      <c r="P49" s="13">
        <f t="shared" si="2"/>
        <v>7.75</v>
      </c>
      <c r="Q49" s="26" t="s">
        <v>361</v>
      </c>
    </row>
    <row r="50" spans="1:17" s="2" customFormat="1" ht="18" customHeight="1">
      <c r="A50" s="5">
        <v>19</v>
      </c>
      <c r="B50" s="19" t="s">
        <v>167</v>
      </c>
      <c r="C50" s="19">
        <v>2000</v>
      </c>
      <c r="D50" s="5" t="s">
        <v>75</v>
      </c>
      <c r="E50" s="15" t="s">
        <v>11</v>
      </c>
      <c r="F50" s="15">
        <v>1106209438</v>
      </c>
      <c r="G50" s="5" t="s">
        <v>147</v>
      </c>
      <c r="H50" s="8" t="s">
        <v>14</v>
      </c>
      <c r="I50" s="9" t="s">
        <v>10</v>
      </c>
      <c r="J50" s="10">
        <v>14</v>
      </c>
      <c r="K50" s="11">
        <v>5140061</v>
      </c>
      <c r="L50" s="12">
        <v>5409</v>
      </c>
      <c r="M50" s="13">
        <v>7</v>
      </c>
      <c r="N50" s="13">
        <v>8.5</v>
      </c>
      <c r="O50" s="13"/>
      <c r="P50" s="13">
        <f t="shared" si="2"/>
        <v>7.75</v>
      </c>
      <c r="Q50" s="26" t="s">
        <v>361</v>
      </c>
    </row>
    <row r="51" spans="1:17" s="2" customFormat="1" ht="18" customHeight="1">
      <c r="A51" s="5">
        <v>20</v>
      </c>
      <c r="B51" s="6" t="s">
        <v>164</v>
      </c>
      <c r="C51" s="6">
        <v>2001</v>
      </c>
      <c r="D51" s="6" t="s">
        <v>171</v>
      </c>
      <c r="E51" s="7" t="s">
        <v>10</v>
      </c>
      <c r="F51" s="6">
        <v>6612611639</v>
      </c>
      <c r="G51" s="7" t="s">
        <v>175</v>
      </c>
      <c r="H51" s="8" t="s">
        <v>14</v>
      </c>
      <c r="I51" s="9" t="s">
        <v>10</v>
      </c>
      <c r="J51" s="10">
        <v>14</v>
      </c>
      <c r="K51" s="11">
        <v>5140031</v>
      </c>
      <c r="L51" s="12">
        <v>5539</v>
      </c>
      <c r="M51" s="13">
        <v>6</v>
      </c>
      <c r="N51" s="13">
        <v>9</v>
      </c>
      <c r="O51" s="13"/>
      <c r="P51" s="13">
        <f t="shared" si="2"/>
        <v>7.5</v>
      </c>
      <c r="Q51" s="26" t="s">
        <v>361</v>
      </c>
    </row>
    <row r="52" spans="1:17" s="2" customFormat="1" ht="18" customHeight="1">
      <c r="A52" s="5">
        <v>21</v>
      </c>
      <c r="B52" s="14" t="s">
        <v>168</v>
      </c>
      <c r="C52" s="14">
        <v>1992</v>
      </c>
      <c r="D52" s="5" t="s">
        <v>138</v>
      </c>
      <c r="E52" s="15" t="s">
        <v>26</v>
      </c>
      <c r="F52" s="15">
        <v>5693548085</v>
      </c>
      <c r="G52" s="5" t="s">
        <v>147</v>
      </c>
      <c r="H52" s="8" t="s">
        <v>14</v>
      </c>
      <c r="I52" s="9" t="s">
        <v>10</v>
      </c>
      <c r="J52" s="10">
        <v>14</v>
      </c>
      <c r="K52" s="11">
        <v>5140062</v>
      </c>
      <c r="L52" s="12">
        <v>5437</v>
      </c>
      <c r="M52" s="13">
        <v>7.2</v>
      </c>
      <c r="N52" s="13">
        <v>7.5</v>
      </c>
      <c r="O52" s="13"/>
      <c r="P52" s="13">
        <f t="shared" si="2"/>
        <v>7.35</v>
      </c>
      <c r="Q52" s="26" t="s">
        <v>361</v>
      </c>
    </row>
    <row r="53" spans="1:17" s="2" customFormat="1" ht="18" customHeight="1">
      <c r="A53" s="5">
        <v>22</v>
      </c>
      <c r="B53" s="6" t="s">
        <v>159</v>
      </c>
      <c r="C53" s="16">
        <v>36526</v>
      </c>
      <c r="D53" s="6" t="s">
        <v>45</v>
      </c>
      <c r="E53" s="7" t="s">
        <v>10</v>
      </c>
      <c r="F53" s="6">
        <v>9657833034</v>
      </c>
      <c r="G53" s="7" t="s">
        <v>145</v>
      </c>
      <c r="H53" s="8" t="s">
        <v>14</v>
      </c>
      <c r="I53" s="9" t="s">
        <v>10</v>
      </c>
      <c r="J53" s="10">
        <v>14</v>
      </c>
      <c r="K53" s="11">
        <v>5140014</v>
      </c>
      <c r="L53" s="12">
        <v>5182</v>
      </c>
      <c r="M53" s="13">
        <v>6.6</v>
      </c>
      <c r="N53" s="13">
        <v>7.75</v>
      </c>
      <c r="O53" s="13"/>
      <c r="P53" s="13">
        <f t="shared" si="2"/>
        <v>7.1749999999999998</v>
      </c>
      <c r="Q53" s="26" t="s">
        <v>361</v>
      </c>
    </row>
    <row r="57" spans="1:17" s="176" customFormat="1">
      <c r="A57" s="89" t="s">
        <v>353</v>
      </c>
      <c r="B57" s="89"/>
      <c r="C57" s="166"/>
      <c r="D57" s="167"/>
      <c r="E57" s="167"/>
      <c r="F57" s="168"/>
      <c r="G57" s="169"/>
      <c r="H57" s="167"/>
      <c r="I57" s="170"/>
      <c r="J57" s="171"/>
      <c r="K57" s="172"/>
      <c r="L57" s="173"/>
      <c r="M57" s="174"/>
      <c r="N57" s="175"/>
      <c r="O57" s="175"/>
      <c r="P57" s="174"/>
    </row>
    <row r="58" spans="1:17" s="176" customFormat="1">
      <c r="A58" s="89" t="s">
        <v>354</v>
      </c>
      <c r="B58" s="89"/>
      <c r="C58" s="166"/>
      <c r="D58" s="167"/>
      <c r="E58" s="167"/>
      <c r="F58" s="168"/>
      <c r="G58" s="169"/>
      <c r="H58" s="167"/>
      <c r="I58" s="170"/>
      <c r="J58" s="171"/>
      <c r="K58" s="172"/>
      <c r="L58" s="173"/>
      <c r="M58" s="174"/>
      <c r="N58" s="175"/>
      <c r="O58" s="175"/>
      <c r="P58" s="174"/>
    </row>
    <row r="59" spans="1:17" s="176" customFormat="1">
      <c r="A59" s="89" t="s">
        <v>355</v>
      </c>
      <c r="C59" s="166"/>
      <c r="D59" s="167"/>
      <c r="E59" s="167"/>
      <c r="F59" s="168"/>
      <c r="G59" s="169"/>
      <c r="H59" s="167"/>
      <c r="I59" s="170"/>
      <c r="J59" s="171"/>
      <c r="K59" s="172"/>
      <c r="L59" s="173"/>
      <c r="M59" s="174"/>
      <c r="N59" s="175"/>
      <c r="O59" s="175"/>
      <c r="P59" s="174"/>
    </row>
    <row r="60" spans="1:17" s="176" customFormat="1">
      <c r="A60" s="177" t="s">
        <v>369</v>
      </c>
      <c r="B60" s="89"/>
      <c r="C60" s="166"/>
      <c r="D60" s="167"/>
      <c r="E60" s="167"/>
      <c r="F60" s="168"/>
      <c r="G60" s="169"/>
      <c r="H60" s="167"/>
      <c r="I60" s="170"/>
      <c r="J60" s="171"/>
      <c r="K60" s="172"/>
      <c r="L60" s="173"/>
      <c r="M60" s="174"/>
      <c r="N60" s="175"/>
      <c r="O60" s="175"/>
      <c r="P60" s="174"/>
    </row>
    <row r="61" spans="1:17" s="176" customFormat="1">
      <c r="A61" s="89" t="s">
        <v>356</v>
      </c>
      <c r="B61" s="89"/>
      <c r="C61" s="166"/>
      <c r="D61" s="167"/>
      <c r="E61" s="167"/>
      <c r="F61" s="168"/>
      <c r="G61" s="169"/>
      <c r="H61" s="167"/>
      <c r="I61" s="170"/>
      <c r="J61" s="171"/>
      <c r="K61" s="172"/>
      <c r="L61" s="173"/>
      <c r="M61" s="174"/>
      <c r="N61" s="175"/>
      <c r="O61" s="175"/>
      <c r="P61" s="174"/>
    </row>
    <row r="62" spans="1:17" s="113" customFormat="1" ht="12">
      <c r="A62" s="104" t="s">
        <v>0</v>
      </c>
      <c r="B62" s="104" t="s">
        <v>347</v>
      </c>
      <c r="C62" s="105" t="s">
        <v>13</v>
      </c>
      <c r="D62" s="104" t="s">
        <v>12</v>
      </c>
      <c r="E62" s="104" t="s">
        <v>8</v>
      </c>
      <c r="F62" s="106" t="s">
        <v>2</v>
      </c>
      <c r="G62" s="104" t="s">
        <v>4</v>
      </c>
      <c r="H62" s="104" t="s">
        <v>5</v>
      </c>
      <c r="I62" s="107" t="s">
        <v>6</v>
      </c>
      <c r="J62" s="108" t="s">
        <v>3</v>
      </c>
      <c r="K62" s="109" t="s">
        <v>7</v>
      </c>
      <c r="L62" s="110" t="s">
        <v>346</v>
      </c>
      <c r="M62" s="111" t="s">
        <v>348</v>
      </c>
      <c r="N62" s="111" t="s">
        <v>370</v>
      </c>
      <c r="O62" s="111" t="s">
        <v>371</v>
      </c>
      <c r="P62" s="111" t="s">
        <v>351</v>
      </c>
      <c r="Q62" s="112" t="s">
        <v>372</v>
      </c>
    </row>
    <row r="63" spans="1:17" s="129" customFormat="1" ht="12">
      <c r="A63" s="114">
        <v>1</v>
      </c>
      <c r="B63" s="115" t="s">
        <v>373</v>
      </c>
      <c r="C63" s="116">
        <v>36474</v>
      </c>
      <c r="D63" s="117" t="s">
        <v>103</v>
      </c>
      <c r="E63" s="118" t="s">
        <v>10</v>
      </c>
      <c r="F63" s="119">
        <v>3782201303</v>
      </c>
      <c r="G63" s="120" t="s">
        <v>207</v>
      </c>
      <c r="H63" s="121" t="s">
        <v>14</v>
      </c>
      <c r="I63" s="122" t="s">
        <v>15</v>
      </c>
      <c r="J63" s="123">
        <v>14</v>
      </c>
      <c r="K63" s="124">
        <v>6140074</v>
      </c>
      <c r="L63" s="125">
        <v>6497</v>
      </c>
      <c r="M63" s="126">
        <v>16.75</v>
      </c>
      <c r="N63" s="127">
        <v>9.75</v>
      </c>
      <c r="O63" s="127">
        <v>15.75</v>
      </c>
      <c r="P63" s="126">
        <f>(M63+N63+O63)/3</f>
        <v>14.083333333333334</v>
      </c>
      <c r="Q63" s="128" t="s">
        <v>358</v>
      </c>
    </row>
    <row r="64" spans="1:17" s="129" customFormat="1" ht="12">
      <c r="A64" s="114">
        <v>2</v>
      </c>
      <c r="B64" s="115" t="s">
        <v>374</v>
      </c>
      <c r="C64" s="130">
        <v>1999</v>
      </c>
      <c r="D64" s="130" t="s">
        <v>375</v>
      </c>
      <c r="E64" s="131" t="s">
        <v>10</v>
      </c>
      <c r="F64" s="132">
        <v>4056847491</v>
      </c>
      <c r="G64" s="133" t="s">
        <v>376</v>
      </c>
      <c r="H64" s="134" t="s">
        <v>14</v>
      </c>
      <c r="I64" s="122" t="s">
        <v>15</v>
      </c>
      <c r="J64" s="123">
        <v>14</v>
      </c>
      <c r="K64" s="124">
        <v>6140145</v>
      </c>
      <c r="L64" s="125">
        <v>6499</v>
      </c>
      <c r="M64" s="126">
        <v>13.5</v>
      </c>
      <c r="N64" s="127">
        <v>14</v>
      </c>
      <c r="O64" s="127"/>
      <c r="P64" s="126">
        <f t="shared" ref="P64:P69" si="3">(M64+N64)/2</f>
        <v>13.75</v>
      </c>
      <c r="Q64" s="128" t="s">
        <v>358</v>
      </c>
    </row>
    <row r="65" spans="1:17" s="129" customFormat="1" ht="12">
      <c r="A65" s="114">
        <v>3</v>
      </c>
      <c r="B65" s="115" t="s">
        <v>92</v>
      </c>
      <c r="C65" s="135">
        <v>2001</v>
      </c>
      <c r="D65" s="135" t="s">
        <v>75</v>
      </c>
      <c r="E65" s="136" t="s">
        <v>10</v>
      </c>
      <c r="F65" s="137">
        <v>896257303</v>
      </c>
      <c r="G65" s="138" t="s">
        <v>146</v>
      </c>
      <c r="H65" s="115" t="s">
        <v>14</v>
      </c>
      <c r="I65" s="122" t="s">
        <v>15</v>
      </c>
      <c r="J65" s="123">
        <v>14</v>
      </c>
      <c r="K65" s="124">
        <v>6140183</v>
      </c>
      <c r="L65" s="125">
        <v>6229</v>
      </c>
      <c r="M65" s="126">
        <v>12</v>
      </c>
      <c r="N65" s="127">
        <v>14.25</v>
      </c>
      <c r="O65" s="127"/>
      <c r="P65" s="126">
        <f t="shared" si="3"/>
        <v>13.125</v>
      </c>
      <c r="Q65" s="128" t="s">
        <v>358</v>
      </c>
    </row>
    <row r="66" spans="1:17" s="129" customFormat="1" ht="12">
      <c r="A66" s="114">
        <v>4</v>
      </c>
      <c r="B66" s="135" t="s">
        <v>377</v>
      </c>
      <c r="C66" s="139">
        <v>36528</v>
      </c>
      <c r="D66" s="135" t="s">
        <v>103</v>
      </c>
      <c r="E66" s="120" t="s">
        <v>10</v>
      </c>
      <c r="F66" s="135">
        <v>2866867302</v>
      </c>
      <c r="G66" s="120" t="s">
        <v>145</v>
      </c>
      <c r="H66" s="117" t="s">
        <v>85</v>
      </c>
      <c r="I66" s="122" t="s">
        <v>15</v>
      </c>
      <c r="J66" s="123">
        <v>14</v>
      </c>
      <c r="K66" s="124">
        <v>6140013</v>
      </c>
      <c r="L66" s="125">
        <v>6733</v>
      </c>
      <c r="M66" s="126">
        <v>14</v>
      </c>
      <c r="N66" s="127">
        <v>11</v>
      </c>
      <c r="O66" s="127"/>
      <c r="P66" s="126">
        <f t="shared" si="3"/>
        <v>12.5</v>
      </c>
      <c r="Q66" s="128" t="s">
        <v>358</v>
      </c>
    </row>
    <row r="67" spans="1:17" s="129" customFormat="1" ht="12">
      <c r="A67" s="114">
        <v>5</v>
      </c>
      <c r="B67" s="140" t="s">
        <v>196</v>
      </c>
      <c r="C67" s="140">
        <v>2000</v>
      </c>
      <c r="D67" s="140" t="s">
        <v>21</v>
      </c>
      <c r="E67" s="133" t="s">
        <v>10</v>
      </c>
      <c r="F67" s="141">
        <v>6323016781</v>
      </c>
      <c r="G67" s="133" t="s">
        <v>136</v>
      </c>
      <c r="H67" s="142"/>
      <c r="I67" s="122" t="s">
        <v>15</v>
      </c>
      <c r="J67" s="123">
        <v>14</v>
      </c>
      <c r="K67" s="124">
        <v>6140238</v>
      </c>
      <c r="L67" s="125">
        <v>6215</v>
      </c>
      <c r="M67" s="126">
        <v>10.25</v>
      </c>
      <c r="N67" s="127">
        <v>14</v>
      </c>
      <c r="O67" s="127"/>
      <c r="P67" s="126">
        <f t="shared" si="3"/>
        <v>12.125</v>
      </c>
      <c r="Q67" s="128" t="s">
        <v>358</v>
      </c>
    </row>
    <row r="68" spans="1:17" s="129" customFormat="1" ht="12">
      <c r="A68" s="114">
        <v>6</v>
      </c>
      <c r="B68" s="115" t="s">
        <v>378</v>
      </c>
      <c r="C68" s="135">
        <v>1999</v>
      </c>
      <c r="D68" s="135" t="s">
        <v>19</v>
      </c>
      <c r="E68" s="136" t="s">
        <v>10</v>
      </c>
      <c r="F68" s="137">
        <v>9325314900</v>
      </c>
      <c r="G68" s="138" t="s">
        <v>146</v>
      </c>
      <c r="H68" s="115" t="s">
        <v>14</v>
      </c>
      <c r="I68" s="122" t="s">
        <v>15</v>
      </c>
      <c r="J68" s="123">
        <v>14</v>
      </c>
      <c r="K68" s="124">
        <v>6140190</v>
      </c>
      <c r="L68" s="125">
        <v>6665</v>
      </c>
      <c r="M68" s="126">
        <v>12.5</v>
      </c>
      <c r="N68" s="127">
        <v>11</v>
      </c>
      <c r="O68" s="127"/>
      <c r="P68" s="126">
        <f t="shared" si="3"/>
        <v>11.75</v>
      </c>
      <c r="Q68" s="128" t="s">
        <v>358</v>
      </c>
    </row>
    <row r="69" spans="1:17" s="129" customFormat="1" ht="13.5">
      <c r="A69" s="114">
        <v>7</v>
      </c>
      <c r="B69" s="143" t="s">
        <v>379</v>
      </c>
      <c r="C69" s="128">
        <v>1998</v>
      </c>
      <c r="D69" s="128" t="s">
        <v>135</v>
      </c>
      <c r="E69" s="128" t="s">
        <v>10</v>
      </c>
      <c r="F69" s="144">
        <v>4684242230</v>
      </c>
      <c r="G69" s="114" t="s">
        <v>286</v>
      </c>
      <c r="H69" s="128" t="s">
        <v>97</v>
      </c>
      <c r="I69" s="122" t="s">
        <v>15</v>
      </c>
      <c r="J69" s="123">
        <v>14</v>
      </c>
      <c r="K69" s="124">
        <v>6140319</v>
      </c>
      <c r="L69" s="125">
        <v>6388</v>
      </c>
      <c r="M69" s="126">
        <v>10</v>
      </c>
      <c r="N69" s="127">
        <v>13</v>
      </c>
      <c r="O69" s="127"/>
      <c r="P69" s="126">
        <f t="shared" si="3"/>
        <v>11.5</v>
      </c>
      <c r="Q69" s="128" t="s">
        <v>358</v>
      </c>
    </row>
    <row r="70" spans="1:17" s="129" customFormat="1" ht="12">
      <c r="A70" s="114">
        <v>8</v>
      </c>
      <c r="B70" s="135" t="s">
        <v>380</v>
      </c>
      <c r="C70" s="139">
        <v>36891</v>
      </c>
      <c r="D70" s="135" t="s">
        <v>49</v>
      </c>
      <c r="E70" s="120" t="s">
        <v>10</v>
      </c>
      <c r="F70" s="135">
        <v>1590922900</v>
      </c>
      <c r="G70" s="120" t="s">
        <v>145</v>
      </c>
      <c r="H70" s="117" t="s">
        <v>86</v>
      </c>
      <c r="I70" s="122" t="s">
        <v>15</v>
      </c>
      <c r="J70" s="123">
        <v>14</v>
      </c>
      <c r="K70" s="124">
        <v>6140029</v>
      </c>
      <c r="L70" s="125">
        <v>6550</v>
      </c>
      <c r="M70" s="126">
        <v>7.75</v>
      </c>
      <c r="N70" s="127">
        <v>14</v>
      </c>
      <c r="O70" s="127">
        <v>12.75</v>
      </c>
      <c r="P70" s="126">
        <f>(M70+N70+O70)/3</f>
        <v>11.5</v>
      </c>
      <c r="Q70" s="128" t="s">
        <v>358</v>
      </c>
    </row>
    <row r="71" spans="1:17" s="129" customFormat="1" ht="12">
      <c r="A71" s="114">
        <v>9</v>
      </c>
      <c r="B71" s="115" t="s">
        <v>381</v>
      </c>
      <c r="C71" s="130">
        <v>1999</v>
      </c>
      <c r="D71" s="130" t="s">
        <v>382</v>
      </c>
      <c r="E71" s="131" t="s">
        <v>10</v>
      </c>
      <c r="F71" s="132">
        <v>7044574561</v>
      </c>
      <c r="G71" s="133" t="s">
        <v>376</v>
      </c>
      <c r="H71" s="134" t="s">
        <v>14</v>
      </c>
      <c r="I71" s="122" t="s">
        <v>15</v>
      </c>
      <c r="J71" s="123">
        <v>14</v>
      </c>
      <c r="K71" s="124">
        <v>6140146</v>
      </c>
      <c r="L71" s="125">
        <v>6801</v>
      </c>
      <c r="M71" s="126">
        <v>12.5</v>
      </c>
      <c r="N71" s="127">
        <v>10</v>
      </c>
      <c r="O71" s="127"/>
      <c r="P71" s="126">
        <f>(M71+N71)/2</f>
        <v>11.25</v>
      </c>
      <c r="Q71" s="128" t="s">
        <v>358</v>
      </c>
    </row>
    <row r="72" spans="1:17" s="129" customFormat="1" ht="12">
      <c r="A72" s="114">
        <v>10</v>
      </c>
      <c r="B72" s="115" t="s">
        <v>93</v>
      </c>
      <c r="C72" s="135">
        <v>1999</v>
      </c>
      <c r="D72" s="135" t="s">
        <v>75</v>
      </c>
      <c r="E72" s="136" t="s">
        <v>10</v>
      </c>
      <c r="F72" s="137">
        <v>4045184405</v>
      </c>
      <c r="G72" s="138" t="s">
        <v>146</v>
      </c>
      <c r="H72" s="115" t="s">
        <v>14</v>
      </c>
      <c r="I72" s="122" t="s">
        <v>15</v>
      </c>
      <c r="J72" s="123">
        <v>14</v>
      </c>
      <c r="K72" s="124">
        <v>6140193</v>
      </c>
      <c r="L72" s="125">
        <v>6118</v>
      </c>
      <c r="M72" s="126">
        <v>5.5</v>
      </c>
      <c r="N72" s="127">
        <v>13</v>
      </c>
      <c r="O72" s="127">
        <v>15</v>
      </c>
      <c r="P72" s="126">
        <f>(M72+N72+O72)/3</f>
        <v>11.166666666666666</v>
      </c>
      <c r="Q72" s="128" t="s">
        <v>358</v>
      </c>
    </row>
    <row r="73" spans="1:17" s="129" customFormat="1" ht="12">
      <c r="A73" s="114">
        <v>11</v>
      </c>
      <c r="B73" s="115" t="s">
        <v>383</v>
      </c>
      <c r="C73" s="145">
        <v>36661</v>
      </c>
      <c r="D73" s="140" t="s">
        <v>20</v>
      </c>
      <c r="E73" s="146" t="s">
        <v>10</v>
      </c>
      <c r="F73" s="132">
        <v>3442956122</v>
      </c>
      <c r="G73" s="133" t="s">
        <v>174</v>
      </c>
      <c r="H73" s="140" t="s">
        <v>14</v>
      </c>
      <c r="I73" s="122" t="s">
        <v>15</v>
      </c>
      <c r="J73" s="123">
        <v>14</v>
      </c>
      <c r="K73" s="124">
        <v>6140123</v>
      </c>
      <c r="L73" s="125">
        <v>6515</v>
      </c>
      <c r="M73" s="126">
        <v>10</v>
      </c>
      <c r="N73" s="127">
        <v>11.75</v>
      </c>
      <c r="O73" s="127"/>
      <c r="P73" s="126">
        <f>(M73+N73)/2</f>
        <v>10.875</v>
      </c>
      <c r="Q73" s="128" t="s">
        <v>358</v>
      </c>
    </row>
    <row r="74" spans="1:17" s="129" customFormat="1" ht="13.5">
      <c r="A74" s="114">
        <v>12</v>
      </c>
      <c r="B74" s="143" t="s">
        <v>384</v>
      </c>
      <c r="C74" s="143">
        <v>1999</v>
      </c>
      <c r="D74" s="143" t="s">
        <v>102</v>
      </c>
      <c r="E74" s="128" t="s">
        <v>10</v>
      </c>
      <c r="F74" s="143">
        <v>6354174248</v>
      </c>
      <c r="G74" s="114" t="s">
        <v>212</v>
      </c>
      <c r="H74" s="147" t="s">
        <v>16</v>
      </c>
      <c r="I74" s="122" t="s">
        <v>15</v>
      </c>
      <c r="J74" s="123">
        <v>14</v>
      </c>
      <c r="K74" s="124">
        <v>6140283</v>
      </c>
      <c r="L74" s="125">
        <v>6410</v>
      </c>
      <c r="M74" s="126">
        <v>12.5</v>
      </c>
      <c r="N74" s="127">
        <v>8.75</v>
      </c>
      <c r="O74" s="127"/>
      <c r="P74" s="126">
        <f>(M74+N74)/2</f>
        <v>10.625</v>
      </c>
      <c r="Q74" s="128" t="s">
        <v>358</v>
      </c>
    </row>
    <row r="75" spans="1:17" s="129" customFormat="1" ht="12">
      <c r="A75" s="114">
        <v>13</v>
      </c>
      <c r="B75" s="135" t="s">
        <v>178</v>
      </c>
      <c r="C75" s="139">
        <v>36160</v>
      </c>
      <c r="D75" s="135" t="s">
        <v>22</v>
      </c>
      <c r="E75" s="120" t="s">
        <v>10</v>
      </c>
      <c r="F75" s="135">
        <v>7570359569</v>
      </c>
      <c r="G75" s="120" t="s">
        <v>145</v>
      </c>
      <c r="H75" s="117" t="s">
        <v>85</v>
      </c>
      <c r="I75" s="122" t="s">
        <v>15</v>
      </c>
      <c r="J75" s="123">
        <v>14</v>
      </c>
      <c r="K75" s="124">
        <v>6140017</v>
      </c>
      <c r="L75" s="125">
        <v>6257</v>
      </c>
      <c r="M75" s="126">
        <v>5.75</v>
      </c>
      <c r="N75" s="127">
        <v>14</v>
      </c>
      <c r="O75" s="127">
        <v>12</v>
      </c>
      <c r="P75" s="126">
        <f>(M75+N75+O75)/3</f>
        <v>10.583333333333334</v>
      </c>
      <c r="Q75" s="128" t="s">
        <v>358</v>
      </c>
    </row>
    <row r="76" spans="1:17" s="129" customFormat="1" ht="12">
      <c r="A76" s="114">
        <v>14</v>
      </c>
      <c r="B76" s="148" t="s">
        <v>198</v>
      </c>
      <c r="C76" s="145">
        <v>36891</v>
      </c>
      <c r="D76" s="140" t="s">
        <v>135</v>
      </c>
      <c r="E76" s="133" t="s">
        <v>10</v>
      </c>
      <c r="F76" s="132">
        <v>4460919809</v>
      </c>
      <c r="G76" s="133" t="s">
        <v>211</v>
      </c>
      <c r="H76" s="147" t="s">
        <v>16</v>
      </c>
      <c r="I76" s="122" t="s">
        <v>15</v>
      </c>
      <c r="J76" s="123">
        <v>14</v>
      </c>
      <c r="K76" s="124">
        <v>6140267</v>
      </c>
      <c r="L76" s="125">
        <v>6344</v>
      </c>
      <c r="M76" s="126">
        <v>12</v>
      </c>
      <c r="N76" s="127">
        <v>8.75</v>
      </c>
      <c r="O76" s="127"/>
      <c r="P76" s="126">
        <f>(M76+N76)/2</f>
        <v>10.375</v>
      </c>
      <c r="Q76" s="128" t="s">
        <v>358</v>
      </c>
    </row>
    <row r="77" spans="1:17" s="129" customFormat="1" ht="12">
      <c r="A77" s="114">
        <v>15</v>
      </c>
      <c r="B77" s="115" t="s">
        <v>187</v>
      </c>
      <c r="C77" s="135">
        <v>1997</v>
      </c>
      <c r="D77" s="135" t="s">
        <v>21</v>
      </c>
      <c r="E77" s="136" t="s">
        <v>11</v>
      </c>
      <c r="F77" s="149">
        <v>4213987587</v>
      </c>
      <c r="G77" s="136" t="s">
        <v>332</v>
      </c>
      <c r="H77" s="135" t="s">
        <v>14</v>
      </c>
      <c r="I77" s="122" t="s">
        <v>15</v>
      </c>
      <c r="J77" s="123">
        <v>14</v>
      </c>
      <c r="K77" s="124">
        <v>6140086</v>
      </c>
      <c r="L77" s="125">
        <v>6152</v>
      </c>
      <c r="M77" s="126">
        <v>9</v>
      </c>
      <c r="N77" s="127">
        <v>11.5</v>
      </c>
      <c r="O77" s="127"/>
      <c r="P77" s="126">
        <f>(M77+N77)/2</f>
        <v>10.25</v>
      </c>
      <c r="Q77" s="128" t="s">
        <v>358</v>
      </c>
    </row>
    <row r="78" spans="1:17" s="129" customFormat="1" ht="12">
      <c r="A78" s="114">
        <v>16</v>
      </c>
      <c r="B78" s="135" t="s">
        <v>385</v>
      </c>
      <c r="C78" s="139">
        <v>36891</v>
      </c>
      <c r="D78" s="135" t="s">
        <v>135</v>
      </c>
      <c r="E78" s="120" t="s">
        <v>10</v>
      </c>
      <c r="F78" s="135">
        <v>7453078227</v>
      </c>
      <c r="G78" s="120" t="s">
        <v>145</v>
      </c>
      <c r="H78" s="117" t="s">
        <v>87</v>
      </c>
      <c r="I78" s="122" t="s">
        <v>15</v>
      </c>
      <c r="J78" s="123">
        <v>14</v>
      </c>
      <c r="K78" s="124">
        <v>6140042</v>
      </c>
      <c r="L78" s="125">
        <v>6859</v>
      </c>
      <c r="M78" s="126">
        <v>11</v>
      </c>
      <c r="N78" s="127">
        <v>9</v>
      </c>
      <c r="O78" s="127"/>
      <c r="P78" s="126">
        <f>(M78+N78)/2</f>
        <v>10</v>
      </c>
      <c r="Q78" s="128" t="s">
        <v>358</v>
      </c>
    </row>
    <row r="79" spans="1:17" s="129" customFormat="1" ht="12">
      <c r="A79" s="114">
        <v>17</v>
      </c>
      <c r="B79" s="115" t="s">
        <v>186</v>
      </c>
      <c r="C79" s="116">
        <v>36559</v>
      </c>
      <c r="D79" s="117" t="s">
        <v>103</v>
      </c>
      <c r="E79" s="150" t="s">
        <v>10</v>
      </c>
      <c r="F79" s="151">
        <v>1618807878</v>
      </c>
      <c r="G79" s="120" t="s">
        <v>207</v>
      </c>
      <c r="H79" s="152" t="s">
        <v>14</v>
      </c>
      <c r="I79" s="122" t="s">
        <v>15</v>
      </c>
      <c r="J79" s="123">
        <v>14</v>
      </c>
      <c r="K79" s="124">
        <v>6140084</v>
      </c>
      <c r="L79" s="125">
        <v>6112</v>
      </c>
      <c r="M79" s="126">
        <v>11</v>
      </c>
      <c r="N79" s="127">
        <v>8.75</v>
      </c>
      <c r="O79" s="127"/>
      <c r="P79" s="126">
        <f>(M79+N79)/2</f>
        <v>9.875</v>
      </c>
      <c r="Q79" s="128" t="s">
        <v>358</v>
      </c>
    </row>
    <row r="80" spans="1:17" s="129" customFormat="1" ht="12">
      <c r="A80" s="114">
        <v>18</v>
      </c>
      <c r="B80" s="115" t="s">
        <v>386</v>
      </c>
      <c r="C80" s="130">
        <v>1999</v>
      </c>
      <c r="D80" s="130" t="s">
        <v>65</v>
      </c>
      <c r="E80" s="131" t="s">
        <v>10</v>
      </c>
      <c r="F80" s="132">
        <v>5264880932</v>
      </c>
      <c r="G80" s="133" t="s">
        <v>376</v>
      </c>
      <c r="H80" s="134" t="s">
        <v>14</v>
      </c>
      <c r="I80" s="122" t="s">
        <v>15</v>
      </c>
      <c r="J80" s="123">
        <v>14</v>
      </c>
      <c r="K80" s="124">
        <v>6140147</v>
      </c>
      <c r="L80" s="125">
        <v>6536</v>
      </c>
      <c r="M80" s="126">
        <v>9.75</v>
      </c>
      <c r="N80" s="127">
        <v>10</v>
      </c>
      <c r="O80" s="127"/>
      <c r="P80" s="126">
        <f>(M80+N80)/2</f>
        <v>9.875</v>
      </c>
      <c r="Q80" s="128" t="s">
        <v>358</v>
      </c>
    </row>
    <row r="81" spans="1:17" s="129" customFormat="1" ht="12">
      <c r="A81" s="114">
        <v>19</v>
      </c>
      <c r="B81" s="135" t="s">
        <v>387</v>
      </c>
      <c r="C81" s="139">
        <v>35795</v>
      </c>
      <c r="D81" s="135" t="s">
        <v>22</v>
      </c>
      <c r="E81" s="120" t="s">
        <v>10</v>
      </c>
      <c r="F81" s="135">
        <v>9308388885</v>
      </c>
      <c r="G81" s="120" t="s">
        <v>145</v>
      </c>
      <c r="H81" s="117" t="s">
        <v>87</v>
      </c>
      <c r="I81" s="122" t="s">
        <v>15</v>
      </c>
      <c r="J81" s="123">
        <v>14</v>
      </c>
      <c r="K81" s="124">
        <v>6140043</v>
      </c>
      <c r="L81" s="125">
        <v>6333</v>
      </c>
      <c r="M81" s="126">
        <v>6</v>
      </c>
      <c r="N81" s="127">
        <v>12</v>
      </c>
      <c r="O81" s="127">
        <v>11.5</v>
      </c>
      <c r="P81" s="126">
        <f>(M81+N81+O81)/3</f>
        <v>9.8333333333333339</v>
      </c>
      <c r="Q81" s="128" t="s">
        <v>358</v>
      </c>
    </row>
    <row r="82" spans="1:17" s="129" customFormat="1" ht="12">
      <c r="A82" s="114">
        <v>20</v>
      </c>
      <c r="B82" s="115" t="s">
        <v>184</v>
      </c>
      <c r="C82" s="116">
        <v>36538</v>
      </c>
      <c r="D82" s="117" t="s">
        <v>31</v>
      </c>
      <c r="E82" s="118" t="s">
        <v>10</v>
      </c>
      <c r="F82" s="119">
        <v>4664855325</v>
      </c>
      <c r="G82" s="120" t="s">
        <v>207</v>
      </c>
      <c r="H82" s="121" t="s">
        <v>14</v>
      </c>
      <c r="I82" s="122" t="s">
        <v>15</v>
      </c>
      <c r="J82" s="123">
        <v>14</v>
      </c>
      <c r="K82" s="124">
        <v>6140077</v>
      </c>
      <c r="L82" s="125">
        <v>6242</v>
      </c>
      <c r="M82" s="126">
        <v>8.25</v>
      </c>
      <c r="N82" s="127">
        <v>11.25</v>
      </c>
      <c r="O82" s="127"/>
      <c r="P82" s="126">
        <f>(M82+N82)/2</f>
        <v>9.75</v>
      </c>
      <c r="Q82" s="128" t="s">
        <v>358</v>
      </c>
    </row>
    <row r="83" spans="1:17" s="129" customFormat="1" ht="12">
      <c r="A83" s="114">
        <v>21</v>
      </c>
      <c r="B83" s="135" t="s">
        <v>388</v>
      </c>
      <c r="C83" s="139">
        <v>37038</v>
      </c>
      <c r="D83" s="135" t="s">
        <v>21</v>
      </c>
      <c r="E83" s="120" t="s">
        <v>11</v>
      </c>
      <c r="F83" s="135">
        <v>7750961056</v>
      </c>
      <c r="G83" s="120" t="s">
        <v>145</v>
      </c>
      <c r="H83" s="117" t="s">
        <v>86</v>
      </c>
      <c r="I83" s="122" t="s">
        <v>15</v>
      </c>
      <c r="J83" s="123">
        <v>14</v>
      </c>
      <c r="K83" s="124">
        <v>6140025</v>
      </c>
      <c r="L83" s="125">
        <v>6677</v>
      </c>
      <c r="M83" s="126">
        <v>10.5</v>
      </c>
      <c r="N83" s="127">
        <v>9</v>
      </c>
      <c r="O83" s="127"/>
      <c r="P83" s="126">
        <f>(M83+N83)/2</f>
        <v>9.75</v>
      </c>
      <c r="Q83" s="128" t="s">
        <v>358</v>
      </c>
    </row>
    <row r="84" spans="1:17" s="129" customFormat="1" ht="12">
      <c r="A84" s="114">
        <v>22</v>
      </c>
      <c r="B84" s="1" t="s">
        <v>389</v>
      </c>
      <c r="C84" s="45">
        <v>36436</v>
      </c>
      <c r="D84" s="1" t="s">
        <v>390</v>
      </c>
      <c r="E84" s="45" t="s">
        <v>11</v>
      </c>
      <c r="F84" s="1">
        <v>5075543334</v>
      </c>
      <c r="G84" s="45" t="s">
        <v>207</v>
      </c>
      <c r="H84" s="1" t="s">
        <v>16</v>
      </c>
      <c r="I84" s="45" t="s">
        <v>15</v>
      </c>
      <c r="J84" s="1">
        <v>14</v>
      </c>
      <c r="K84" s="153">
        <v>6140085</v>
      </c>
      <c r="L84" s="1">
        <v>6931</v>
      </c>
      <c r="M84" s="126">
        <v>9.75</v>
      </c>
      <c r="N84" s="127">
        <v>9.75</v>
      </c>
      <c r="O84" s="127"/>
      <c r="P84" s="126">
        <f>(M84+N84)/2</f>
        <v>9.75</v>
      </c>
      <c r="Q84" s="128" t="s">
        <v>358</v>
      </c>
    </row>
    <row r="85" spans="1:17" s="129" customFormat="1" ht="13.5">
      <c r="A85" s="114">
        <v>23</v>
      </c>
      <c r="B85" s="143" t="s">
        <v>391</v>
      </c>
      <c r="C85" s="154">
        <v>36049</v>
      </c>
      <c r="D85" s="154" t="s">
        <v>392</v>
      </c>
      <c r="E85" s="154" t="s">
        <v>10</v>
      </c>
      <c r="F85" s="144">
        <v>5003437608</v>
      </c>
      <c r="G85" s="114" t="s">
        <v>324</v>
      </c>
      <c r="H85" s="128" t="s">
        <v>16</v>
      </c>
      <c r="I85" s="122" t="s">
        <v>15</v>
      </c>
      <c r="J85" s="123">
        <v>14</v>
      </c>
      <c r="K85" s="124">
        <v>6140354</v>
      </c>
      <c r="L85" s="125">
        <v>6617</v>
      </c>
      <c r="M85" s="126">
        <v>10.5</v>
      </c>
      <c r="N85" s="127">
        <v>8.75</v>
      </c>
      <c r="O85" s="127"/>
      <c r="P85" s="126">
        <f>(M85+N85)/2</f>
        <v>9.625</v>
      </c>
      <c r="Q85" s="128" t="s">
        <v>358</v>
      </c>
    </row>
    <row r="86" spans="1:17" s="129" customFormat="1" ht="12">
      <c r="A86" s="114">
        <v>24</v>
      </c>
      <c r="B86" s="115" t="s">
        <v>182</v>
      </c>
      <c r="C86" s="116">
        <v>36925</v>
      </c>
      <c r="D86" s="117" t="s">
        <v>20</v>
      </c>
      <c r="E86" s="118" t="s">
        <v>11</v>
      </c>
      <c r="F86" s="119">
        <v>9759935816</v>
      </c>
      <c r="G86" s="120" t="s">
        <v>207</v>
      </c>
      <c r="H86" s="121" t="s">
        <v>14</v>
      </c>
      <c r="I86" s="122" t="s">
        <v>15</v>
      </c>
      <c r="J86" s="123">
        <v>14</v>
      </c>
      <c r="K86" s="124">
        <v>6140071</v>
      </c>
      <c r="L86" s="125">
        <v>6280</v>
      </c>
      <c r="M86" s="126">
        <v>11</v>
      </c>
      <c r="N86" s="127">
        <v>6</v>
      </c>
      <c r="O86" s="127">
        <v>11.5</v>
      </c>
      <c r="P86" s="126">
        <f>(M86+N86+O86)/3</f>
        <v>9.5</v>
      </c>
      <c r="Q86" s="128" t="s">
        <v>358</v>
      </c>
    </row>
    <row r="87" spans="1:17" s="129" customFormat="1" ht="12">
      <c r="A87" s="114">
        <v>25</v>
      </c>
      <c r="B87" s="115" t="s">
        <v>393</v>
      </c>
      <c r="C87" s="135">
        <v>2000</v>
      </c>
      <c r="D87" s="135" t="s">
        <v>22</v>
      </c>
      <c r="E87" s="136" t="s">
        <v>10</v>
      </c>
      <c r="F87" s="137">
        <v>6003045694</v>
      </c>
      <c r="G87" s="138" t="s">
        <v>146</v>
      </c>
      <c r="H87" s="115" t="s">
        <v>14</v>
      </c>
      <c r="I87" s="122" t="s">
        <v>15</v>
      </c>
      <c r="J87" s="123">
        <v>14</v>
      </c>
      <c r="K87" s="124">
        <v>6140189</v>
      </c>
      <c r="L87" s="125">
        <v>6598</v>
      </c>
      <c r="M87" s="126">
        <v>5.75</v>
      </c>
      <c r="N87" s="127">
        <v>12.5</v>
      </c>
      <c r="O87" s="127">
        <v>10</v>
      </c>
      <c r="P87" s="126">
        <f>(M87+N87+O87)/3</f>
        <v>9.4166666666666661</v>
      </c>
      <c r="Q87" s="128" t="s">
        <v>358</v>
      </c>
    </row>
    <row r="88" spans="1:17" s="129" customFormat="1" ht="12">
      <c r="A88" s="114">
        <v>26</v>
      </c>
      <c r="B88" s="115" t="s">
        <v>181</v>
      </c>
      <c r="C88" s="116">
        <v>37695</v>
      </c>
      <c r="D88" s="117" t="s">
        <v>20</v>
      </c>
      <c r="E88" s="118" t="s">
        <v>11</v>
      </c>
      <c r="F88" s="119">
        <v>2171836306</v>
      </c>
      <c r="G88" s="120" t="s">
        <v>207</v>
      </c>
      <c r="H88" s="121" t="s">
        <v>14</v>
      </c>
      <c r="I88" s="122" t="s">
        <v>15</v>
      </c>
      <c r="J88" s="123">
        <v>14</v>
      </c>
      <c r="K88" s="124">
        <v>6140070</v>
      </c>
      <c r="L88" s="125">
        <v>6125</v>
      </c>
      <c r="M88" s="126">
        <v>9</v>
      </c>
      <c r="N88" s="127">
        <v>9.75</v>
      </c>
      <c r="O88" s="127"/>
      <c r="P88" s="126">
        <f t="shared" ref="P88:P99" si="4">(M88+N88)/2</f>
        <v>9.375</v>
      </c>
      <c r="Q88" s="128" t="s">
        <v>358</v>
      </c>
    </row>
    <row r="89" spans="1:17" s="129" customFormat="1" ht="12">
      <c r="A89" s="114">
        <v>27</v>
      </c>
      <c r="B89" s="115" t="s">
        <v>91</v>
      </c>
      <c r="C89" s="135">
        <v>2000</v>
      </c>
      <c r="D89" s="135" t="s">
        <v>20</v>
      </c>
      <c r="E89" s="136" t="s">
        <v>10</v>
      </c>
      <c r="F89" s="137">
        <v>2753093092</v>
      </c>
      <c r="G89" s="138" t="s">
        <v>146</v>
      </c>
      <c r="H89" s="115" t="s">
        <v>14</v>
      </c>
      <c r="I89" s="122" t="s">
        <v>15</v>
      </c>
      <c r="J89" s="123">
        <v>14</v>
      </c>
      <c r="K89" s="124">
        <v>6140181</v>
      </c>
      <c r="L89" s="125">
        <v>6198</v>
      </c>
      <c r="M89" s="126">
        <v>8.75</v>
      </c>
      <c r="N89" s="127">
        <v>9.75</v>
      </c>
      <c r="O89" s="127"/>
      <c r="P89" s="126">
        <f t="shared" si="4"/>
        <v>9.25</v>
      </c>
      <c r="Q89" s="128" t="s">
        <v>358</v>
      </c>
    </row>
    <row r="90" spans="1:17" s="129" customFormat="1" ht="12">
      <c r="A90" s="114">
        <v>28</v>
      </c>
      <c r="B90" s="115" t="s">
        <v>394</v>
      </c>
      <c r="C90" s="116">
        <v>36807</v>
      </c>
      <c r="D90" s="117" t="s">
        <v>51</v>
      </c>
      <c r="E90" s="118" t="s">
        <v>10</v>
      </c>
      <c r="F90" s="119">
        <v>1116165809</v>
      </c>
      <c r="G90" s="120" t="s">
        <v>207</v>
      </c>
      <c r="H90" s="121" t="s">
        <v>14</v>
      </c>
      <c r="I90" s="122" t="s">
        <v>15</v>
      </c>
      <c r="J90" s="123">
        <v>14</v>
      </c>
      <c r="K90" s="124">
        <v>6140080</v>
      </c>
      <c r="L90" s="125">
        <v>6737</v>
      </c>
      <c r="M90" s="126">
        <v>10</v>
      </c>
      <c r="N90" s="127">
        <v>8.5</v>
      </c>
      <c r="O90" s="127"/>
      <c r="P90" s="126">
        <f t="shared" si="4"/>
        <v>9.25</v>
      </c>
      <c r="Q90" s="128" t="s">
        <v>358</v>
      </c>
    </row>
    <row r="91" spans="1:17" s="129" customFormat="1" ht="12">
      <c r="A91" s="114">
        <v>29</v>
      </c>
      <c r="B91" s="135" t="s">
        <v>395</v>
      </c>
      <c r="C91" s="139">
        <v>36525</v>
      </c>
      <c r="D91" s="135" t="s">
        <v>25</v>
      </c>
      <c r="E91" s="120" t="s">
        <v>10</v>
      </c>
      <c r="F91" s="135">
        <v>1543397556</v>
      </c>
      <c r="G91" s="120" t="s">
        <v>145</v>
      </c>
      <c r="H91" s="117" t="s">
        <v>86</v>
      </c>
      <c r="I91" s="122" t="s">
        <v>15</v>
      </c>
      <c r="J91" s="123">
        <v>14</v>
      </c>
      <c r="K91" s="124">
        <v>6140032</v>
      </c>
      <c r="L91" s="125">
        <v>6421</v>
      </c>
      <c r="M91" s="126">
        <v>10.75</v>
      </c>
      <c r="N91" s="127">
        <v>7.5</v>
      </c>
      <c r="O91" s="127"/>
      <c r="P91" s="126">
        <f t="shared" si="4"/>
        <v>9.125</v>
      </c>
      <c r="Q91" s="128" t="s">
        <v>358</v>
      </c>
    </row>
    <row r="92" spans="1:17" s="129" customFormat="1" ht="12">
      <c r="A92" s="114">
        <v>30</v>
      </c>
      <c r="B92" s="115" t="s">
        <v>396</v>
      </c>
      <c r="C92" s="135">
        <v>1998</v>
      </c>
      <c r="D92" s="135" t="s">
        <v>397</v>
      </c>
      <c r="E92" s="136" t="s">
        <v>10</v>
      </c>
      <c r="F92" s="137">
        <v>8801916286</v>
      </c>
      <c r="G92" s="138" t="s">
        <v>146</v>
      </c>
      <c r="H92" s="115" t="s">
        <v>14</v>
      </c>
      <c r="I92" s="122" t="s">
        <v>15</v>
      </c>
      <c r="J92" s="123">
        <v>14</v>
      </c>
      <c r="K92" s="124">
        <v>6140187</v>
      </c>
      <c r="L92" s="125">
        <v>6910</v>
      </c>
      <c r="M92" s="126">
        <v>10.25</v>
      </c>
      <c r="N92" s="127">
        <v>7.75</v>
      </c>
      <c r="O92" s="127"/>
      <c r="P92" s="126">
        <f t="shared" si="4"/>
        <v>9</v>
      </c>
      <c r="Q92" s="128" t="s">
        <v>358</v>
      </c>
    </row>
    <row r="93" spans="1:17" s="129" customFormat="1" ht="12">
      <c r="A93" s="114">
        <v>31</v>
      </c>
      <c r="B93" s="115" t="s">
        <v>185</v>
      </c>
      <c r="C93" s="116">
        <v>36249</v>
      </c>
      <c r="D93" s="117" t="s">
        <v>20</v>
      </c>
      <c r="E93" s="118" t="s">
        <v>10</v>
      </c>
      <c r="F93" s="119">
        <v>1157810722</v>
      </c>
      <c r="G93" s="120" t="s">
        <v>207</v>
      </c>
      <c r="H93" s="121" t="s">
        <v>14</v>
      </c>
      <c r="I93" s="122" t="s">
        <v>15</v>
      </c>
      <c r="J93" s="123">
        <v>14</v>
      </c>
      <c r="K93" s="124">
        <v>6140079</v>
      </c>
      <c r="L93" s="125">
        <v>6681</v>
      </c>
      <c r="M93" s="126">
        <v>7</v>
      </c>
      <c r="N93" s="127">
        <v>10.5</v>
      </c>
      <c r="O93" s="127"/>
      <c r="P93" s="126">
        <f t="shared" si="4"/>
        <v>8.75</v>
      </c>
      <c r="Q93" s="128" t="s">
        <v>358</v>
      </c>
    </row>
    <row r="94" spans="1:17" s="129" customFormat="1" ht="12">
      <c r="A94" s="114">
        <v>32</v>
      </c>
      <c r="B94" s="115" t="s">
        <v>398</v>
      </c>
      <c r="C94" s="145">
        <v>37273</v>
      </c>
      <c r="D94" s="140" t="s">
        <v>20</v>
      </c>
      <c r="E94" s="146" t="s">
        <v>10</v>
      </c>
      <c r="F94" s="132">
        <v>738417351</v>
      </c>
      <c r="G94" s="133" t="s">
        <v>174</v>
      </c>
      <c r="H94" s="140" t="s">
        <v>16</v>
      </c>
      <c r="I94" s="122" t="s">
        <v>15</v>
      </c>
      <c r="J94" s="123">
        <v>14</v>
      </c>
      <c r="K94" s="124">
        <v>6140138</v>
      </c>
      <c r="L94" s="125">
        <v>6498</v>
      </c>
      <c r="M94" s="126">
        <v>8.5</v>
      </c>
      <c r="N94" s="127">
        <v>8.75</v>
      </c>
      <c r="O94" s="127"/>
      <c r="P94" s="126">
        <f t="shared" si="4"/>
        <v>8.625</v>
      </c>
      <c r="Q94" s="128" t="s">
        <v>358</v>
      </c>
    </row>
    <row r="95" spans="1:17" s="129" customFormat="1" ht="12">
      <c r="A95" s="114">
        <v>33</v>
      </c>
      <c r="B95" s="115" t="s">
        <v>183</v>
      </c>
      <c r="C95" s="116">
        <v>36524</v>
      </c>
      <c r="D95" s="117" t="s">
        <v>204</v>
      </c>
      <c r="E95" s="118" t="s">
        <v>10</v>
      </c>
      <c r="F95" s="119">
        <v>4921941215</v>
      </c>
      <c r="G95" s="120" t="s">
        <v>207</v>
      </c>
      <c r="H95" s="121" t="s">
        <v>14</v>
      </c>
      <c r="I95" s="122" t="s">
        <v>15</v>
      </c>
      <c r="J95" s="123">
        <v>14</v>
      </c>
      <c r="K95" s="124">
        <v>6140076</v>
      </c>
      <c r="L95" s="125">
        <v>6149</v>
      </c>
      <c r="M95" s="126">
        <v>8</v>
      </c>
      <c r="N95" s="127">
        <v>9</v>
      </c>
      <c r="O95" s="127"/>
      <c r="P95" s="126">
        <f t="shared" si="4"/>
        <v>8.5</v>
      </c>
      <c r="Q95" s="128" t="s">
        <v>358</v>
      </c>
    </row>
    <row r="96" spans="1:17" s="129" customFormat="1" ht="12">
      <c r="A96" s="114">
        <v>34</v>
      </c>
      <c r="B96" s="115" t="s">
        <v>399</v>
      </c>
      <c r="C96" s="135">
        <v>1999</v>
      </c>
      <c r="D96" s="135" t="s">
        <v>94</v>
      </c>
      <c r="E96" s="136" t="s">
        <v>10</v>
      </c>
      <c r="F96" s="149" t="s">
        <v>400</v>
      </c>
      <c r="G96" s="136" t="s">
        <v>332</v>
      </c>
      <c r="H96" s="135" t="s">
        <v>14</v>
      </c>
      <c r="I96" s="122" t="s">
        <v>15</v>
      </c>
      <c r="J96" s="123">
        <v>14</v>
      </c>
      <c r="K96" s="124">
        <v>6140101</v>
      </c>
      <c r="L96" s="125">
        <v>6662</v>
      </c>
      <c r="M96" s="126">
        <v>8</v>
      </c>
      <c r="N96" s="127">
        <v>9</v>
      </c>
      <c r="O96" s="127"/>
      <c r="P96" s="126">
        <f t="shared" si="4"/>
        <v>8.5</v>
      </c>
      <c r="Q96" s="128" t="s">
        <v>358</v>
      </c>
    </row>
    <row r="97" spans="1:17" s="129" customFormat="1" ht="12">
      <c r="A97" s="114">
        <v>35</v>
      </c>
      <c r="B97" s="135" t="s">
        <v>401</v>
      </c>
      <c r="C97" s="139">
        <v>35795</v>
      </c>
      <c r="D97" s="135" t="s">
        <v>135</v>
      </c>
      <c r="E97" s="120" t="s">
        <v>10</v>
      </c>
      <c r="F97" s="135">
        <v>5163181286</v>
      </c>
      <c r="G97" s="120" t="s">
        <v>145</v>
      </c>
      <c r="H97" s="117" t="s">
        <v>87</v>
      </c>
      <c r="I97" s="122" t="s">
        <v>15</v>
      </c>
      <c r="J97" s="123">
        <v>14</v>
      </c>
      <c r="K97" s="124">
        <v>6140045</v>
      </c>
      <c r="L97" s="125">
        <v>6895</v>
      </c>
      <c r="M97" s="126">
        <v>9</v>
      </c>
      <c r="N97" s="127">
        <v>7.75</v>
      </c>
      <c r="O97" s="127"/>
      <c r="P97" s="126">
        <f t="shared" si="4"/>
        <v>8.375</v>
      </c>
      <c r="Q97" s="128" t="s">
        <v>358</v>
      </c>
    </row>
    <row r="98" spans="1:17" s="129" customFormat="1" ht="12">
      <c r="A98" s="114">
        <v>36</v>
      </c>
      <c r="B98" s="115" t="s">
        <v>189</v>
      </c>
      <c r="C98" s="135">
        <v>1995</v>
      </c>
      <c r="D98" s="135" t="s">
        <v>51</v>
      </c>
      <c r="E98" s="136" t="s">
        <v>10</v>
      </c>
      <c r="F98" s="149" t="s">
        <v>89</v>
      </c>
      <c r="G98" s="136" t="s">
        <v>332</v>
      </c>
      <c r="H98" s="135" t="s">
        <v>14</v>
      </c>
      <c r="I98" s="122" t="s">
        <v>15</v>
      </c>
      <c r="J98" s="123">
        <v>14</v>
      </c>
      <c r="K98" s="124">
        <v>6140096</v>
      </c>
      <c r="L98" s="125">
        <v>6201</v>
      </c>
      <c r="M98" s="126">
        <v>8.5</v>
      </c>
      <c r="N98" s="127">
        <v>8</v>
      </c>
      <c r="O98" s="127"/>
      <c r="P98" s="126">
        <f t="shared" si="4"/>
        <v>8.25</v>
      </c>
      <c r="Q98" s="128" t="s">
        <v>358</v>
      </c>
    </row>
    <row r="99" spans="1:17" s="129" customFormat="1" ht="13.5">
      <c r="A99" s="114">
        <v>37</v>
      </c>
      <c r="B99" s="143" t="s">
        <v>402</v>
      </c>
      <c r="C99" s="143">
        <v>1993</v>
      </c>
      <c r="D99" s="143"/>
      <c r="E99" s="128" t="s">
        <v>10</v>
      </c>
      <c r="F99" s="143">
        <v>8959115</v>
      </c>
      <c r="G99" s="114" t="s">
        <v>212</v>
      </c>
      <c r="H99" s="147" t="s">
        <v>16</v>
      </c>
      <c r="I99" s="122" t="s">
        <v>15</v>
      </c>
      <c r="J99" s="123">
        <v>14</v>
      </c>
      <c r="K99" s="124">
        <v>6140282</v>
      </c>
      <c r="L99" s="125">
        <v>6570</v>
      </c>
      <c r="M99" s="126">
        <v>8.5</v>
      </c>
      <c r="N99" s="127">
        <v>8</v>
      </c>
      <c r="O99" s="127"/>
      <c r="P99" s="126">
        <f t="shared" si="4"/>
        <v>8.25</v>
      </c>
      <c r="Q99" s="128" t="s">
        <v>358</v>
      </c>
    </row>
    <row r="100" spans="1:17" s="129" customFormat="1" ht="13.5">
      <c r="A100" s="114">
        <v>38</v>
      </c>
      <c r="B100" s="143" t="s">
        <v>403</v>
      </c>
      <c r="C100" s="154">
        <v>36906</v>
      </c>
      <c r="D100" s="154" t="s">
        <v>404</v>
      </c>
      <c r="E100" s="154" t="s">
        <v>11</v>
      </c>
      <c r="F100" s="144">
        <v>7337674611</v>
      </c>
      <c r="G100" s="114" t="s">
        <v>324</v>
      </c>
      <c r="H100" s="128" t="s">
        <v>16</v>
      </c>
      <c r="I100" s="122" t="s">
        <v>15</v>
      </c>
      <c r="J100" s="123">
        <v>14</v>
      </c>
      <c r="K100" s="124">
        <v>6140345</v>
      </c>
      <c r="L100" s="125">
        <v>6416</v>
      </c>
      <c r="M100" s="126">
        <v>5.5</v>
      </c>
      <c r="N100" s="127">
        <v>9.75</v>
      </c>
      <c r="O100" s="127">
        <v>9</v>
      </c>
      <c r="P100" s="126">
        <f>(M100+N100+O100)/3</f>
        <v>8.0833333333333339</v>
      </c>
      <c r="Q100" s="128" t="s">
        <v>358</v>
      </c>
    </row>
    <row r="101" spans="1:17" s="129" customFormat="1" ht="12">
      <c r="A101" s="114">
        <v>39</v>
      </c>
      <c r="B101" s="115" t="s">
        <v>194</v>
      </c>
      <c r="C101" s="145">
        <v>36626</v>
      </c>
      <c r="D101" s="140" t="s">
        <v>51</v>
      </c>
      <c r="E101" s="146" t="s">
        <v>10</v>
      </c>
      <c r="F101" s="132">
        <v>4422596758</v>
      </c>
      <c r="G101" s="133" t="s">
        <v>174</v>
      </c>
      <c r="H101" s="140" t="s">
        <v>16</v>
      </c>
      <c r="I101" s="122" t="s">
        <v>15</v>
      </c>
      <c r="J101" s="123">
        <v>14</v>
      </c>
      <c r="K101" s="124">
        <v>6140137</v>
      </c>
      <c r="L101" s="125">
        <v>6262</v>
      </c>
      <c r="M101" s="126">
        <v>11</v>
      </c>
      <c r="N101" s="127">
        <v>3.75</v>
      </c>
      <c r="O101" s="127">
        <v>9</v>
      </c>
      <c r="P101" s="126">
        <f>(M101+N101+O101)/3</f>
        <v>7.916666666666667</v>
      </c>
      <c r="Q101" s="128" t="s">
        <v>358</v>
      </c>
    </row>
    <row r="102" spans="1:17" s="129" customFormat="1" ht="12">
      <c r="A102" s="114">
        <v>40</v>
      </c>
      <c r="B102" s="115" t="s">
        <v>405</v>
      </c>
      <c r="C102" s="116">
        <v>35754</v>
      </c>
      <c r="D102" s="141" t="s">
        <v>140</v>
      </c>
      <c r="E102" s="120" t="s">
        <v>10</v>
      </c>
      <c r="F102" s="120">
        <v>6027174926</v>
      </c>
      <c r="G102" s="120" t="s">
        <v>176</v>
      </c>
      <c r="H102" s="117" t="s">
        <v>14</v>
      </c>
      <c r="I102" s="122" t="s">
        <v>15</v>
      </c>
      <c r="J102" s="123">
        <v>14</v>
      </c>
      <c r="K102" s="124">
        <v>6140160</v>
      </c>
      <c r="L102" s="125">
        <v>6520</v>
      </c>
      <c r="M102" s="126">
        <v>9.25</v>
      </c>
      <c r="N102" s="127">
        <v>6.5</v>
      </c>
      <c r="O102" s="127"/>
      <c r="P102" s="126">
        <f>(M102+N102)/2</f>
        <v>7.875</v>
      </c>
      <c r="Q102" s="128" t="s">
        <v>358</v>
      </c>
    </row>
    <row r="103" spans="1:17" s="129" customFormat="1" ht="12">
      <c r="A103" s="114">
        <v>41</v>
      </c>
      <c r="B103" s="115" t="s">
        <v>406</v>
      </c>
      <c r="C103" s="116">
        <v>37013</v>
      </c>
      <c r="D103" s="117" t="s">
        <v>103</v>
      </c>
      <c r="E103" s="118" t="s">
        <v>10</v>
      </c>
      <c r="F103" s="119">
        <v>8865542272</v>
      </c>
      <c r="G103" s="120" t="s">
        <v>207</v>
      </c>
      <c r="H103" s="121" t="s">
        <v>14</v>
      </c>
      <c r="I103" s="122" t="s">
        <v>15</v>
      </c>
      <c r="J103" s="123">
        <v>14</v>
      </c>
      <c r="K103" s="124">
        <v>6140075</v>
      </c>
      <c r="L103" s="125">
        <v>6659</v>
      </c>
      <c r="M103" s="126">
        <v>7.25</v>
      </c>
      <c r="N103" s="127">
        <v>8</v>
      </c>
      <c r="O103" s="127"/>
      <c r="P103" s="126">
        <f>(M103+N103)/2</f>
        <v>7.625</v>
      </c>
      <c r="Q103" s="128" t="s">
        <v>358</v>
      </c>
    </row>
    <row r="104" spans="1:17" s="129" customFormat="1" ht="12">
      <c r="A104" s="114">
        <v>42</v>
      </c>
      <c r="B104" s="155" t="s">
        <v>195</v>
      </c>
      <c r="C104" s="155">
        <v>1997</v>
      </c>
      <c r="D104" s="155" t="s">
        <v>128</v>
      </c>
      <c r="E104" s="156" t="s">
        <v>26</v>
      </c>
      <c r="F104" s="156">
        <v>9139056955</v>
      </c>
      <c r="G104" s="133" t="s">
        <v>208</v>
      </c>
      <c r="H104" s="142"/>
      <c r="I104" s="122" t="s">
        <v>15</v>
      </c>
      <c r="J104" s="123">
        <v>14</v>
      </c>
      <c r="K104" s="124">
        <v>6140231</v>
      </c>
      <c r="L104" s="125">
        <v>6294</v>
      </c>
      <c r="M104" s="126">
        <v>3.75</v>
      </c>
      <c r="N104" s="127">
        <v>9</v>
      </c>
      <c r="O104" s="127">
        <v>10</v>
      </c>
      <c r="P104" s="126">
        <f>(M104+N104+O104)/3</f>
        <v>7.583333333333333</v>
      </c>
      <c r="Q104" s="128" t="s">
        <v>358</v>
      </c>
    </row>
    <row r="105" spans="1:17" s="129" customFormat="1" ht="12">
      <c r="A105" s="114">
        <v>43</v>
      </c>
      <c r="B105" s="1" t="s">
        <v>407</v>
      </c>
      <c r="C105" s="45">
        <v>35560</v>
      </c>
      <c r="D105" s="1" t="s">
        <v>408</v>
      </c>
      <c r="E105" s="45" t="s">
        <v>321</v>
      </c>
      <c r="F105" s="1" t="s">
        <v>409</v>
      </c>
      <c r="G105" s="45" t="s">
        <v>324</v>
      </c>
      <c r="H105" s="1" t="s">
        <v>16</v>
      </c>
      <c r="I105" s="45" t="s">
        <v>15</v>
      </c>
      <c r="J105" s="1">
        <v>14</v>
      </c>
      <c r="K105" s="153">
        <v>6140347</v>
      </c>
      <c r="L105" s="1">
        <v>6967</v>
      </c>
      <c r="M105" s="126">
        <v>10</v>
      </c>
      <c r="N105" s="127">
        <v>5</v>
      </c>
      <c r="O105" s="127"/>
      <c r="P105" s="126">
        <f>(M105+N105)/2</f>
        <v>7.5</v>
      </c>
      <c r="Q105" s="128" t="s">
        <v>358</v>
      </c>
    </row>
    <row r="106" spans="1:17" s="129" customFormat="1" ht="12">
      <c r="A106" s="114">
        <v>44</v>
      </c>
      <c r="B106" s="1" t="s">
        <v>410</v>
      </c>
      <c r="C106" s="45">
        <v>2000</v>
      </c>
      <c r="D106" s="1" t="s">
        <v>49</v>
      </c>
      <c r="E106" s="45" t="s">
        <v>10</v>
      </c>
      <c r="F106" s="1" t="s">
        <v>411</v>
      </c>
      <c r="G106" s="45" t="s">
        <v>332</v>
      </c>
      <c r="H106" s="1" t="s">
        <v>14</v>
      </c>
      <c r="I106" s="45" t="s">
        <v>15</v>
      </c>
      <c r="J106" s="1">
        <v>14</v>
      </c>
      <c r="K106" s="153">
        <v>6140111</v>
      </c>
      <c r="L106" s="1">
        <v>6986</v>
      </c>
      <c r="M106" s="126">
        <v>7</v>
      </c>
      <c r="N106" s="127">
        <v>8</v>
      </c>
      <c r="O106" s="127"/>
      <c r="P106" s="126">
        <f>(M106+N106)/2</f>
        <v>7.5</v>
      </c>
      <c r="Q106" s="128" t="s">
        <v>358</v>
      </c>
    </row>
    <row r="107" spans="1:17" s="129" customFormat="1" ht="13.5">
      <c r="A107" s="114">
        <v>45</v>
      </c>
      <c r="B107" s="143" t="s">
        <v>412</v>
      </c>
      <c r="C107" s="143">
        <v>1999</v>
      </c>
      <c r="D107" s="143" t="s">
        <v>95</v>
      </c>
      <c r="E107" s="128" t="s">
        <v>10</v>
      </c>
      <c r="F107" s="143">
        <v>1748866933</v>
      </c>
      <c r="G107" s="114" t="s">
        <v>212</v>
      </c>
      <c r="H107" s="135" t="s">
        <v>88</v>
      </c>
      <c r="I107" s="122" t="s">
        <v>15</v>
      </c>
      <c r="J107" s="123">
        <v>14</v>
      </c>
      <c r="K107" s="124">
        <v>6140297</v>
      </c>
      <c r="L107" s="125">
        <v>6680</v>
      </c>
      <c r="M107" s="126">
        <v>5</v>
      </c>
      <c r="N107" s="127">
        <v>9.25</v>
      </c>
      <c r="O107" s="127">
        <v>8</v>
      </c>
      <c r="P107" s="126">
        <f>(M107+N107+O107)/3</f>
        <v>7.416666666666667</v>
      </c>
      <c r="Q107" s="128" t="s">
        <v>358</v>
      </c>
    </row>
    <row r="108" spans="1:17" s="129" customFormat="1" ht="12">
      <c r="A108" s="114">
        <v>46</v>
      </c>
      <c r="B108" s="115" t="s">
        <v>413</v>
      </c>
      <c r="C108" s="135">
        <v>2000</v>
      </c>
      <c r="D108" s="135" t="s">
        <v>21</v>
      </c>
      <c r="E108" s="136" t="s">
        <v>11</v>
      </c>
      <c r="F108" s="149" t="s">
        <v>414</v>
      </c>
      <c r="G108" s="136" t="s">
        <v>332</v>
      </c>
      <c r="H108" s="135" t="s">
        <v>14</v>
      </c>
      <c r="I108" s="122" t="s">
        <v>15</v>
      </c>
      <c r="J108" s="123">
        <v>14</v>
      </c>
      <c r="K108" s="124">
        <v>6140095</v>
      </c>
      <c r="L108" s="125">
        <v>6391</v>
      </c>
      <c r="M108" s="126">
        <v>5.5</v>
      </c>
      <c r="N108" s="127">
        <v>8.75</v>
      </c>
      <c r="O108" s="127"/>
      <c r="P108" s="126">
        <f>(M108+N108)/2</f>
        <v>7.125</v>
      </c>
      <c r="Q108" s="128" t="s">
        <v>358</v>
      </c>
    </row>
    <row r="109" spans="1:17" s="129" customFormat="1" ht="12">
      <c r="A109" s="114">
        <v>47</v>
      </c>
      <c r="B109" s="115" t="s">
        <v>415</v>
      </c>
      <c r="C109" s="116">
        <v>37031</v>
      </c>
      <c r="D109" s="116" t="s">
        <v>20</v>
      </c>
      <c r="E109" s="118" t="s">
        <v>10</v>
      </c>
      <c r="F109" s="119">
        <v>2526922654</v>
      </c>
      <c r="G109" s="120" t="s">
        <v>207</v>
      </c>
      <c r="H109" s="121" t="s">
        <v>14</v>
      </c>
      <c r="I109" s="122" t="s">
        <v>15</v>
      </c>
      <c r="J109" s="123">
        <v>14</v>
      </c>
      <c r="K109" s="124">
        <v>6140081</v>
      </c>
      <c r="L109" s="125">
        <v>6852</v>
      </c>
      <c r="M109" s="126">
        <v>6</v>
      </c>
      <c r="N109" s="127">
        <v>8</v>
      </c>
      <c r="O109" s="127"/>
      <c r="P109" s="126">
        <f>(M109+N109)/2</f>
        <v>7</v>
      </c>
      <c r="Q109" s="128" t="s">
        <v>358</v>
      </c>
    </row>
    <row r="110" spans="1:17" s="129" customFormat="1" ht="12">
      <c r="A110" s="114">
        <v>48</v>
      </c>
      <c r="B110" s="115" t="s">
        <v>416</v>
      </c>
      <c r="C110" s="145">
        <v>36781</v>
      </c>
      <c r="D110" s="140" t="s">
        <v>417</v>
      </c>
      <c r="E110" s="146" t="s">
        <v>11</v>
      </c>
      <c r="F110" s="132">
        <v>7643522886</v>
      </c>
      <c r="G110" s="133" t="s">
        <v>174</v>
      </c>
      <c r="H110" s="140" t="s">
        <v>14</v>
      </c>
      <c r="I110" s="122" t="s">
        <v>15</v>
      </c>
      <c r="J110" s="123">
        <v>14</v>
      </c>
      <c r="K110" s="124">
        <v>6140122</v>
      </c>
      <c r="L110" s="125">
        <v>6906</v>
      </c>
      <c r="M110" s="126">
        <v>5</v>
      </c>
      <c r="N110" s="127">
        <v>9</v>
      </c>
      <c r="O110" s="127"/>
      <c r="P110" s="126">
        <f>(M110+N110)/2</f>
        <v>7</v>
      </c>
      <c r="Q110" s="128" t="s">
        <v>358</v>
      </c>
    </row>
    <row r="111" spans="1:17" s="129" customFormat="1" ht="12">
      <c r="A111" s="114">
        <v>49</v>
      </c>
      <c r="B111" s="115" t="s">
        <v>190</v>
      </c>
      <c r="C111" s="135">
        <v>2001</v>
      </c>
      <c r="D111" s="135" t="s">
        <v>202</v>
      </c>
      <c r="E111" s="136" t="s">
        <v>10</v>
      </c>
      <c r="F111" s="149" t="s">
        <v>90</v>
      </c>
      <c r="G111" s="136" t="s">
        <v>332</v>
      </c>
      <c r="H111" s="135" t="s">
        <v>14</v>
      </c>
      <c r="I111" s="122" t="s">
        <v>15</v>
      </c>
      <c r="J111" s="123">
        <v>14</v>
      </c>
      <c r="K111" s="124">
        <v>6140104</v>
      </c>
      <c r="L111" s="125">
        <v>6228</v>
      </c>
      <c r="M111" s="126">
        <v>6</v>
      </c>
      <c r="N111" s="127">
        <v>7.75</v>
      </c>
      <c r="O111" s="127"/>
      <c r="P111" s="126">
        <f>(M111+N111)/2</f>
        <v>6.875</v>
      </c>
      <c r="Q111" s="128" t="s">
        <v>358</v>
      </c>
    </row>
    <row r="112" spans="1:17" s="129" customFormat="1" ht="13.5">
      <c r="A112" s="114">
        <v>50</v>
      </c>
      <c r="B112" s="143" t="s">
        <v>418</v>
      </c>
      <c r="C112" s="154">
        <v>36741</v>
      </c>
      <c r="D112" s="128" t="s">
        <v>65</v>
      </c>
      <c r="E112" s="128" t="s">
        <v>10</v>
      </c>
      <c r="F112" s="157" t="s">
        <v>419</v>
      </c>
      <c r="G112" s="158" t="s">
        <v>289</v>
      </c>
      <c r="H112" s="128" t="s">
        <v>97</v>
      </c>
      <c r="I112" s="122" t="s">
        <v>15</v>
      </c>
      <c r="J112" s="123">
        <v>14</v>
      </c>
      <c r="K112" s="124">
        <v>6140333</v>
      </c>
      <c r="L112" s="125">
        <v>6351</v>
      </c>
      <c r="M112" s="126">
        <v>10</v>
      </c>
      <c r="N112" s="127">
        <v>3.5</v>
      </c>
      <c r="O112" s="127">
        <v>7</v>
      </c>
      <c r="P112" s="126">
        <f>(M112+N112+O112)/3</f>
        <v>6.833333333333333</v>
      </c>
      <c r="Q112" s="128" t="s">
        <v>358</v>
      </c>
    </row>
    <row r="113" spans="1:17" s="129" customFormat="1" ht="12">
      <c r="A113" s="114">
        <v>51</v>
      </c>
      <c r="B113" s="115" t="s">
        <v>420</v>
      </c>
      <c r="C113" s="135">
        <v>2000</v>
      </c>
      <c r="D113" s="135" t="s">
        <v>19</v>
      </c>
      <c r="E113" s="136" t="s">
        <v>10</v>
      </c>
      <c r="F113" s="137">
        <v>4354733618</v>
      </c>
      <c r="G113" s="138" t="s">
        <v>146</v>
      </c>
      <c r="H113" s="115" t="s">
        <v>14</v>
      </c>
      <c r="I113" s="122" t="s">
        <v>15</v>
      </c>
      <c r="J113" s="123">
        <v>14</v>
      </c>
      <c r="K113" s="124">
        <v>6140194</v>
      </c>
      <c r="L113" s="125">
        <v>6673</v>
      </c>
      <c r="M113" s="126">
        <v>8.5</v>
      </c>
      <c r="N113" s="127">
        <v>3</v>
      </c>
      <c r="O113" s="127">
        <v>9</v>
      </c>
      <c r="P113" s="126">
        <f>(M113+N113+O113)/3</f>
        <v>6.833333333333333</v>
      </c>
      <c r="Q113" s="128" t="s">
        <v>358</v>
      </c>
    </row>
    <row r="114" spans="1:17" s="129" customFormat="1" ht="12">
      <c r="A114" s="114">
        <v>52</v>
      </c>
      <c r="B114" s="135" t="s">
        <v>179</v>
      </c>
      <c r="C114" s="139">
        <v>36525</v>
      </c>
      <c r="D114" s="135" t="s">
        <v>202</v>
      </c>
      <c r="E114" s="120" t="s">
        <v>10</v>
      </c>
      <c r="F114" s="135">
        <v>1258861151</v>
      </c>
      <c r="G114" s="120" t="s">
        <v>145</v>
      </c>
      <c r="H114" s="117" t="s">
        <v>85</v>
      </c>
      <c r="I114" s="122" t="s">
        <v>15</v>
      </c>
      <c r="J114" s="123">
        <v>14</v>
      </c>
      <c r="K114" s="124">
        <v>6140019</v>
      </c>
      <c r="L114" s="125">
        <v>6144</v>
      </c>
      <c r="M114" s="126">
        <v>8</v>
      </c>
      <c r="N114" s="127">
        <v>3.25</v>
      </c>
      <c r="O114" s="127">
        <v>9</v>
      </c>
      <c r="P114" s="126">
        <f>(M114+N114+O114)/3</f>
        <v>6.75</v>
      </c>
      <c r="Q114" s="128" t="s">
        <v>358</v>
      </c>
    </row>
    <row r="115" spans="1:17" s="129" customFormat="1" ht="13.5">
      <c r="A115" s="114">
        <v>53</v>
      </c>
      <c r="B115" s="143" t="s">
        <v>421</v>
      </c>
      <c r="C115" s="159">
        <v>36036</v>
      </c>
      <c r="D115" s="128"/>
      <c r="E115" s="128" t="s">
        <v>10</v>
      </c>
      <c r="F115" s="128">
        <v>4472496759</v>
      </c>
      <c r="G115" s="114" t="s">
        <v>213</v>
      </c>
      <c r="H115" s="135" t="s">
        <v>88</v>
      </c>
      <c r="I115" s="122" t="s">
        <v>15</v>
      </c>
      <c r="J115" s="123">
        <v>14</v>
      </c>
      <c r="K115" s="124">
        <v>6140310</v>
      </c>
      <c r="L115" s="125">
        <v>6526</v>
      </c>
      <c r="M115" s="126">
        <v>7</v>
      </c>
      <c r="N115" s="127">
        <v>6.5</v>
      </c>
      <c r="O115" s="127"/>
      <c r="P115" s="126">
        <f>(M115+N115)/2</f>
        <v>6.75</v>
      </c>
      <c r="Q115" s="128" t="s">
        <v>358</v>
      </c>
    </row>
    <row r="116" spans="1:17" s="129" customFormat="1" ht="12">
      <c r="A116" s="114">
        <v>54</v>
      </c>
      <c r="B116" s="115" t="s">
        <v>192</v>
      </c>
      <c r="C116" s="145">
        <v>35383</v>
      </c>
      <c r="D116" s="140" t="s">
        <v>104</v>
      </c>
      <c r="E116" s="146" t="s">
        <v>10</v>
      </c>
      <c r="F116" s="132">
        <v>937777474</v>
      </c>
      <c r="G116" s="133" t="s">
        <v>174</v>
      </c>
      <c r="H116" s="140" t="s">
        <v>16</v>
      </c>
      <c r="I116" s="122" t="s">
        <v>15</v>
      </c>
      <c r="J116" s="123">
        <v>14</v>
      </c>
      <c r="K116" s="124">
        <v>6140132</v>
      </c>
      <c r="L116" s="125">
        <v>6260</v>
      </c>
      <c r="M116" s="126">
        <v>8.5</v>
      </c>
      <c r="N116" s="127">
        <v>4.75</v>
      </c>
      <c r="O116" s="127"/>
      <c r="P116" s="126">
        <f>(M116+N116)/2</f>
        <v>6.625</v>
      </c>
      <c r="Q116" s="128" t="s">
        <v>358</v>
      </c>
    </row>
    <row r="117" spans="1:17" s="129" customFormat="1" ht="12">
      <c r="A117" s="114">
        <v>55</v>
      </c>
      <c r="B117" s="135" t="s">
        <v>422</v>
      </c>
      <c r="C117" s="139">
        <v>36525</v>
      </c>
      <c r="D117" s="135" t="s">
        <v>135</v>
      </c>
      <c r="E117" s="120" t="s">
        <v>10</v>
      </c>
      <c r="F117" s="135">
        <v>9195736203</v>
      </c>
      <c r="G117" s="120" t="s">
        <v>145</v>
      </c>
      <c r="H117" s="117" t="s">
        <v>87</v>
      </c>
      <c r="I117" s="122" t="s">
        <v>15</v>
      </c>
      <c r="J117" s="123">
        <v>14</v>
      </c>
      <c r="K117" s="124">
        <v>6140041</v>
      </c>
      <c r="L117" s="125">
        <v>6614</v>
      </c>
      <c r="M117" s="126">
        <v>6.75</v>
      </c>
      <c r="N117" s="127">
        <v>6.5</v>
      </c>
      <c r="O117" s="127"/>
      <c r="P117" s="126">
        <f>(M117+N117)/2</f>
        <v>6.625</v>
      </c>
      <c r="Q117" s="128" t="s">
        <v>358</v>
      </c>
    </row>
    <row r="118" spans="1:17" s="129" customFormat="1" ht="12">
      <c r="A118" s="114">
        <v>56</v>
      </c>
      <c r="B118" s="115" t="s">
        <v>423</v>
      </c>
      <c r="C118" s="135">
        <v>1996</v>
      </c>
      <c r="D118" s="135" t="s">
        <v>95</v>
      </c>
      <c r="E118" s="136" t="s">
        <v>10</v>
      </c>
      <c r="F118" s="149" t="s">
        <v>424</v>
      </c>
      <c r="G118" s="136" t="s">
        <v>332</v>
      </c>
      <c r="H118" s="135" t="s">
        <v>14</v>
      </c>
      <c r="I118" s="122" t="s">
        <v>15</v>
      </c>
      <c r="J118" s="123">
        <v>14</v>
      </c>
      <c r="K118" s="124">
        <v>6140112</v>
      </c>
      <c r="L118" s="125">
        <v>6353</v>
      </c>
      <c r="M118" s="126">
        <v>4.5</v>
      </c>
      <c r="N118" s="127">
        <v>9</v>
      </c>
      <c r="O118" s="127">
        <v>6</v>
      </c>
      <c r="P118" s="126">
        <f>(M118+N118+O118)/3</f>
        <v>6.5</v>
      </c>
      <c r="Q118" s="128" t="s">
        <v>358</v>
      </c>
    </row>
    <row r="119" spans="1:17" s="129" customFormat="1" ht="12">
      <c r="A119" s="114">
        <v>57</v>
      </c>
      <c r="B119" s="135" t="s">
        <v>425</v>
      </c>
      <c r="C119" s="139">
        <v>35795</v>
      </c>
      <c r="D119" s="135" t="s">
        <v>426</v>
      </c>
      <c r="E119" s="120" t="s">
        <v>10</v>
      </c>
      <c r="F119" s="135">
        <v>2430921954</v>
      </c>
      <c r="G119" s="120" t="s">
        <v>145</v>
      </c>
      <c r="H119" s="117" t="s">
        <v>86</v>
      </c>
      <c r="I119" s="122" t="s">
        <v>15</v>
      </c>
      <c r="J119" s="123">
        <v>14</v>
      </c>
      <c r="K119" s="124">
        <v>6140030</v>
      </c>
      <c r="L119" s="125">
        <v>6922</v>
      </c>
      <c r="M119" s="126">
        <v>7</v>
      </c>
      <c r="N119" s="127">
        <v>6</v>
      </c>
      <c r="O119" s="127"/>
      <c r="P119" s="126">
        <f>(M119+N119)/2</f>
        <v>6.5</v>
      </c>
      <c r="Q119" s="128" t="s">
        <v>358</v>
      </c>
    </row>
    <row r="120" spans="1:17" s="129" customFormat="1" ht="12">
      <c r="A120" s="114">
        <v>58</v>
      </c>
      <c r="B120" s="115" t="s">
        <v>188</v>
      </c>
      <c r="C120" s="135">
        <v>1998</v>
      </c>
      <c r="D120" s="135" t="s">
        <v>75</v>
      </c>
      <c r="E120" s="136" t="s">
        <v>11</v>
      </c>
      <c r="F120" s="149">
        <v>9240617410</v>
      </c>
      <c r="G120" s="136" t="s">
        <v>332</v>
      </c>
      <c r="H120" s="135" t="s">
        <v>14</v>
      </c>
      <c r="I120" s="122" t="s">
        <v>15</v>
      </c>
      <c r="J120" s="123">
        <v>14</v>
      </c>
      <c r="K120" s="124">
        <v>6140092</v>
      </c>
      <c r="L120" s="125">
        <v>6179</v>
      </c>
      <c r="M120" s="126">
        <v>6</v>
      </c>
      <c r="N120" s="127">
        <v>6.75</v>
      </c>
      <c r="O120" s="127"/>
      <c r="P120" s="126">
        <f>(M120+N120)/2</f>
        <v>6.375</v>
      </c>
      <c r="Q120" s="128" t="s">
        <v>358</v>
      </c>
    </row>
    <row r="121" spans="1:17" s="129" customFormat="1" ht="12">
      <c r="A121" s="114">
        <v>59</v>
      </c>
      <c r="B121" s="155" t="s">
        <v>427</v>
      </c>
      <c r="C121" s="155">
        <v>1995</v>
      </c>
      <c r="D121" s="155" t="s">
        <v>21</v>
      </c>
      <c r="E121" s="156" t="s">
        <v>26</v>
      </c>
      <c r="F121" s="156">
        <v>8618605977</v>
      </c>
      <c r="G121" s="133" t="s">
        <v>208</v>
      </c>
      <c r="H121" s="142"/>
      <c r="I121" s="122" t="s">
        <v>15</v>
      </c>
      <c r="J121" s="123">
        <v>14</v>
      </c>
      <c r="K121" s="124">
        <v>6140232</v>
      </c>
      <c r="L121" s="125">
        <v>6373</v>
      </c>
      <c r="M121" s="126">
        <v>5.5</v>
      </c>
      <c r="N121" s="127">
        <v>7</v>
      </c>
      <c r="O121" s="127"/>
      <c r="P121" s="126">
        <f>(M121+N121)/2</f>
        <v>6.25</v>
      </c>
      <c r="Q121" s="128" t="s">
        <v>358</v>
      </c>
    </row>
    <row r="122" spans="1:17" s="129" customFormat="1" ht="13.5">
      <c r="A122" s="114">
        <v>60</v>
      </c>
      <c r="B122" s="143" t="s">
        <v>428</v>
      </c>
      <c r="C122" s="128">
        <v>2000</v>
      </c>
      <c r="D122" s="128" t="s">
        <v>135</v>
      </c>
      <c r="E122" s="128" t="s">
        <v>11</v>
      </c>
      <c r="F122" s="144">
        <v>7917404635</v>
      </c>
      <c r="G122" s="114" t="s">
        <v>286</v>
      </c>
      <c r="H122" s="128" t="s">
        <v>97</v>
      </c>
      <c r="I122" s="122" t="s">
        <v>15</v>
      </c>
      <c r="J122" s="123">
        <v>14</v>
      </c>
      <c r="K122" s="124">
        <v>6140329</v>
      </c>
      <c r="L122" s="125">
        <v>6507</v>
      </c>
      <c r="M122" s="126">
        <v>4.5</v>
      </c>
      <c r="N122" s="127">
        <v>8</v>
      </c>
      <c r="O122" s="127"/>
      <c r="P122" s="126">
        <f>(M122+N122)/2</f>
        <v>6.25</v>
      </c>
      <c r="Q122" s="128" t="s">
        <v>358</v>
      </c>
    </row>
    <row r="123" spans="1:17" s="129" customFormat="1" ht="13.5">
      <c r="A123" s="114">
        <v>61</v>
      </c>
      <c r="B123" s="143" t="s">
        <v>429</v>
      </c>
      <c r="C123" s="128">
        <v>1996</v>
      </c>
      <c r="D123" s="128" t="s">
        <v>135</v>
      </c>
      <c r="E123" s="128" t="s">
        <v>10</v>
      </c>
      <c r="F123" s="144">
        <v>5288185182</v>
      </c>
      <c r="G123" s="114" t="s">
        <v>286</v>
      </c>
      <c r="H123" s="128" t="s">
        <v>97</v>
      </c>
      <c r="I123" s="122" t="s">
        <v>15</v>
      </c>
      <c r="J123" s="123">
        <v>14</v>
      </c>
      <c r="K123" s="124">
        <v>6140325</v>
      </c>
      <c r="L123" s="125">
        <v>6638</v>
      </c>
      <c r="M123" s="126">
        <v>3</v>
      </c>
      <c r="N123" s="127">
        <v>8</v>
      </c>
      <c r="O123" s="127">
        <v>7.75</v>
      </c>
      <c r="P123" s="126">
        <f>(M123+N123+O123)/3</f>
        <v>6.25</v>
      </c>
      <c r="Q123" s="128" t="s">
        <v>358</v>
      </c>
    </row>
    <row r="124" spans="1:17" s="129" customFormat="1" ht="13.5">
      <c r="A124" s="114">
        <v>62</v>
      </c>
      <c r="B124" s="143" t="s">
        <v>430</v>
      </c>
      <c r="C124" s="154">
        <v>36506</v>
      </c>
      <c r="D124" s="128" t="s">
        <v>20</v>
      </c>
      <c r="E124" s="128" t="s">
        <v>11</v>
      </c>
      <c r="F124" s="157" t="s">
        <v>431</v>
      </c>
      <c r="G124" s="158" t="s">
        <v>289</v>
      </c>
      <c r="H124" s="128" t="s">
        <v>97</v>
      </c>
      <c r="I124" s="122" t="s">
        <v>15</v>
      </c>
      <c r="J124" s="123">
        <v>14</v>
      </c>
      <c r="K124" s="124">
        <v>6140331</v>
      </c>
      <c r="L124" s="125">
        <v>6649</v>
      </c>
      <c r="M124" s="126">
        <v>6.5</v>
      </c>
      <c r="N124" s="127">
        <v>6</v>
      </c>
      <c r="O124" s="127"/>
      <c r="P124" s="126">
        <f>(M124+N124)/2</f>
        <v>6.25</v>
      </c>
      <c r="Q124" s="128" t="s">
        <v>358</v>
      </c>
    </row>
    <row r="125" spans="1:17" s="129" customFormat="1" ht="12">
      <c r="A125" s="114">
        <v>63</v>
      </c>
      <c r="B125" s="115" t="s">
        <v>432</v>
      </c>
      <c r="C125" s="135">
        <v>1999</v>
      </c>
      <c r="D125" s="135" t="s">
        <v>433</v>
      </c>
      <c r="E125" s="136" t="s">
        <v>10</v>
      </c>
      <c r="F125" s="137">
        <v>257659743</v>
      </c>
      <c r="G125" s="138" t="s">
        <v>146</v>
      </c>
      <c r="H125" s="115" t="s">
        <v>14</v>
      </c>
      <c r="I125" s="122" t="s">
        <v>15</v>
      </c>
      <c r="J125" s="123">
        <v>14</v>
      </c>
      <c r="K125" s="124">
        <v>6140182</v>
      </c>
      <c r="L125" s="125">
        <v>6925</v>
      </c>
      <c r="M125" s="126">
        <v>4.75</v>
      </c>
      <c r="N125" s="127">
        <v>7.75</v>
      </c>
      <c r="O125" s="127"/>
      <c r="P125" s="126">
        <f>(M125+N125)/2</f>
        <v>6.25</v>
      </c>
      <c r="Q125" s="128" t="s">
        <v>358</v>
      </c>
    </row>
    <row r="126" spans="1:17" s="129" customFormat="1" ht="12">
      <c r="A126" s="114">
        <v>64</v>
      </c>
      <c r="B126" s="115" t="s">
        <v>434</v>
      </c>
      <c r="C126" s="135">
        <v>1998</v>
      </c>
      <c r="D126" s="135" t="s">
        <v>435</v>
      </c>
      <c r="E126" s="136" t="s">
        <v>10</v>
      </c>
      <c r="F126" s="149">
        <v>2802834304</v>
      </c>
      <c r="G126" s="136" t="s">
        <v>332</v>
      </c>
      <c r="H126" s="135" t="s">
        <v>14</v>
      </c>
      <c r="I126" s="122" t="s">
        <v>15</v>
      </c>
      <c r="J126" s="123">
        <v>14</v>
      </c>
      <c r="K126" s="124">
        <v>6140100</v>
      </c>
      <c r="L126" s="125">
        <v>6395</v>
      </c>
      <c r="M126" s="126">
        <v>5</v>
      </c>
      <c r="N126" s="127">
        <v>7.25</v>
      </c>
      <c r="O126" s="127"/>
      <c r="P126" s="126">
        <f>(M126+N126)/2</f>
        <v>6.125</v>
      </c>
      <c r="Q126" s="128" t="s">
        <v>358</v>
      </c>
    </row>
    <row r="127" spans="1:17" s="129" customFormat="1" ht="13.5">
      <c r="A127" s="114">
        <v>65</v>
      </c>
      <c r="B127" s="143" t="s">
        <v>436</v>
      </c>
      <c r="C127" s="159">
        <v>33466</v>
      </c>
      <c r="D127" s="128" t="s">
        <v>201</v>
      </c>
      <c r="E127" s="128" t="s">
        <v>10</v>
      </c>
      <c r="F127" s="128">
        <v>8607866816</v>
      </c>
      <c r="G127" s="114" t="s">
        <v>213</v>
      </c>
      <c r="H127" s="160"/>
      <c r="I127" s="122" t="s">
        <v>15</v>
      </c>
      <c r="J127" s="123">
        <v>14</v>
      </c>
      <c r="K127" s="124">
        <v>6140298</v>
      </c>
      <c r="L127" s="125">
        <v>6830</v>
      </c>
      <c r="M127" s="126">
        <v>8</v>
      </c>
      <c r="N127" s="127">
        <v>4.25</v>
      </c>
      <c r="O127" s="127"/>
      <c r="P127" s="126">
        <f>(M127+N127)/2</f>
        <v>6.125</v>
      </c>
      <c r="Q127" s="128" t="s">
        <v>358</v>
      </c>
    </row>
    <row r="128" spans="1:17" s="129" customFormat="1" ht="12">
      <c r="A128" s="114">
        <v>66</v>
      </c>
      <c r="B128" s="148" t="s">
        <v>197</v>
      </c>
      <c r="C128" s="145">
        <v>34980</v>
      </c>
      <c r="D128" s="140" t="s">
        <v>45</v>
      </c>
      <c r="E128" s="133" t="s">
        <v>10</v>
      </c>
      <c r="F128" s="132">
        <v>2203347920</v>
      </c>
      <c r="G128" s="133" t="s">
        <v>210</v>
      </c>
      <c r="H128" s="147" t="s">
        <v>16</v>
      </c>
      <c r="I128" s="122" t="s">
        <v>15</v>
      </c>
      <c r="J128" s="123">
        <v>14</v>
      </c>
      <c r="K128" s="124">
        <v>6140265</v>
      </c>
      <c r="L128" s="125">
        <v>6127</v>
      </c>
      <c r="M128" s="126">
        <v>7</v>
      </c>
      <c r="N128" s="127">
        <v>5</v>
      </c>
      <c r="O128" s="127"/>
      <c r="P128" s="126">
        <f>(M128+N128)/2</f>
        <v>6</v>
      </c>
      <c r="Q128" s="128" t="s">
        <v>358</v>
      </c>
    </row>
    <row r="129" spans="1:17" s="129" customFormat="1" ht="13.5">
      <c r="A129" s="114">
        <v>67</v>
      </c>
      <c r="B129" s="143" t="s">
        <v>330</v>
      </c>
      <c r="C129" s="154">
        <v>36160</v>
      </c>
      <c r="D129" s="154" t="s">
        <v>328</v>
      </c>
      <c r="E129" s="154" t="s">
        <v>321</v>
      </c>
      <c r="F129" s="144" t="s">
        <v>329</v>
      </c>
      <c r="G129" s="114" t="s">
        <v>324</v>
      </c>
      <c r="H129" s="128" t="s">
        <v>16</v>
      </c>
      <c r="I129" s="122" t="s">
        <v>15</v>
      </c>
      <c r="J129" s="123">
        <v>14</v>
      </c>
      <c r="K129" s="124">
        <v>6140348</v>
      </c>
      <c r="L129" s="125">
        <v>6220</v>
      </c>
      <c r="M129" s="126">
        <v>8.75</v>
      </c>
      <c r="N129" s="127">
        <v>3</v>
      </c>
      <c r="O129" s="127">
        <v>6</v>
      </c>
      <c r="P129" s="126">
        <f>(M129+N129+O129)/3</f>
        <v>5.916666666666667</v>
      </c>
      <c r="Q129" s="128" t="s">
        <v>358</v>
      </c>
    </row>
    <row r="130" spans="1:17" s="129" customFormat="1" ht="12">
      <c r="A130" s="114">
        <v>68</v>
      </c>
      <c r="B130" s="147" t="s">
        <v>96</v>
      </c>
      <c r="C130" s="116">
        <v>35430</v>
      </c>
      <c r="D130" s="161" t="s">
        <v>65</v>
      </c>
      <c r="E130" s="162" t="s">
        <v>28</v>
      </c>
      <c r="F130" s="163">
        <v>2021938035</v>
      </c>
      <c r="G130" s="133" t="s">
        <v>209</v>
      </c>
      <c r="H130" s="140" t="s">
        <v>16</v>
      </c>
      <c r="I130" s="122" t="s">
        <v>15</v>
      </c>
      <c r="J130" s="123">
        <v>14</v>
      </c>
      <c r="K130" s="124">
        <v>6140255</v>
      </c>
      <c r="L130" s="125">
        <v>6210</v>
      </c>
      <c r="M130" s="126">
        <v>5.75</v>
      </c>
      <c r="N130" s="127">
        <v>6</v>
      </c>
      <c r="O130" s="127"/>
      <c r="P130" s="126">
        <f t="shared" ref="P130:P135" si="5">(M130+N130)/2</f>
        <v>5.875</v>
      </c>
      <c r="Q130" s="128" t="s">
        <v>358</v>
      </c>
    </row>
    <row r="131" spans="1:17" s="129" customFormat="1" ht="12">
      <c r="A131" s="114">
        <v>69</v>
      </c>
      <c r="B131" s="148" t="s">
        <v>437</v>
      </c>
      <c r="C131" s="145">
        <v>35795</v>
      </c>
      <c r="D131" s="140" t="s">
        <v>201</v>
      </c>
      <c r="E131" s="133" t="s">
        <v>10</v>
      </c>
      <c r="F131" s="164">
        <v>9426972606</v>
      </c>
      <c r="G131" s="133" t="s">
        <v>211</v>
      </c>
      <c r="H131" s="147" t="s">
        <v>16</v>
      </c>
      <c r="I131" s="122" t="s">
        <v>15</v>
      </c>
      <c r="J131" s="123">
        <v>14</v>
      </c>
      <c r="K131" s="124">
        <v>6140266</v>
      </c>
      <c r="L131" s="125">
        <v>6374</v>
      </c>
      <c r="M131" s="126">
        <v>5</v>
      </c>
      <c r="N131" s="127">
        <v>6.75</v>
      </c>
      <c r="O131" s="127"/>
      <c r="P131" s="126">
        <f t="shared" si="5"/>
        <v>5.875</v>
      </c>
      <c r="Q131" s="128" t="s">
        <v>358</v>
      </c>
    </row>
    <row r="132" spans="1:17" s="129" customFormat="1" ht="12">
      <c r="A132" s="114">
        <v>70</v>
      </c>
      <c r="B132" s="115" t="s">
        <v>191</v>
      </c>
      <c r="C132" s="145">
        <v>36697</v>
      </c>
      <c r="D132" s="140" t="s">
        <v>20</v>
      </c>
      <c r="E132" s="146" t="s">
        <v>10</v>
      </c>
      <c r="F132" s="132">
        <v>4866935619</v>
      </c>
      <c r="G132" s="133" t="s">
        <v>174</v>
      </c>
      <c r="H132" s="140" t="s">
        <v>14</v>
      </c>
      <c r="I132" s="122" t="s">
        <v>15</v>
      </c>
      <c r="J132" s="123">
        <v>14</v>
      </c>
      <c r="K132" s="124">
        <v>6140128</v>
      </c>
      <c r="L132" s="125">
        <v>6192</v>
      </c>
      <c r="M132" s="126">
        <v>7.75</v>
      </c>
      <c r="N132" s="127">
        <v>3.75</v>
      </c>
      <c r="O132" s="127"/>
      <c r="P132" s="126">
        <f t="shared" si="5"/>
        <v>5.75</v>
      </c>
      <c r="Q132" s="128" t="s">
        <v>358</v>
      </c>
    </row>
    <row r="133" spans="1:17" s="129" customFormat="1" ht="12">
      <c r="A133" s="114">
        <v>71</v>
      </c>
      <c r="B133" s="115" t="s">
        <v>438</v>
      </c>
      <c r="C133" s="115">
        <v>1999</v>
      </c>
      <c r="D133" s="115" t="s">
        <v>51</v>
      </c>
      <c r="E133" s="138" t="s">
        <v>10</v>
      </c>
      <c r="F133" s="138">
        <v>2793721736</v>
      </c>
      <c r="G133" s="138" t="s">
        <v>439</v>
      </c>
      <c r="H133" s="140" t="s">
        <v>16</v>
      </c>
      <c r="I133" s="122" t="s">
        <v>15</v>
      </c>
      <c r="J133" s="123">
        <v>14</v>
      </c>
      <c r="K133" s="124">
        <v>6140069</v>
      </c>
      <c r="L133" s="125">
        <v>6542</v>
      </c>
      <c r="M133" s="126">
        <v>5</v>
      </c>
      <c r="N133" s="127">
        <v>6.5</v>
      </c>
      <c r="O133" s="127"/>
      <c r="P133" s="126">
        <f t="shared" si="5"/>
        <v>5.75</v>
      </c>
      <c r="Q133" s="128" t="s">
        <v>358</v>
      </c>
    </row>
    <row r="134" spans="1:17" s="129" customFormat="1" ht="13.5">
      <c r="A134" s="114">
        <v>72</v>
      </c>
      <c r="B134" s="143" t="s">
        <v>440</v>
      </c>
      <c r="C134" s="143">
        <v>1998</v>
      </c>
      <c r="D134" s="143" t="s">
        <v>104</v>
      </c>
      <c r="E134" s="128" t="s">
        <v>10</v>
      </c>
      <c r="F134" s="143">
        <v>3668670175</v>
      </c>
      <c r="G134" s="114" t="s">
        <v>212</v>
      </c>
      <c r="H134" s="135" t="s">
        <v>14</v>
      </c>
      <c r="I134" s="122" t="s">
        <v>15</v>
      </c>
      <c r="J134" s="123">
        <v>14</v>
      </c>
      <c r="K134" s="124">
        <v>6140296</v>
      </c>
      <c r="L134" s="125">
        <v>6771</v>
      </c>
      <c r="M134" s="165">
        <v>5.5</v>
      </c>
      <c r="N134" s="127">
        <v>6</v>
      </c>
      <c r="O134" s="127"/>
      <c r="P134" s="126">
        <f t="shared" si="5"/>
        <v>5.75</v>
      </c>
      <c r="Q134" s="128" t="s">
        <v>358</v>
      </c>
    </row>
    <row r="135" spans="1:17" s="129" customFormat="1" ht="12">
      <c r="A135" s="114">
        <v>73</v>
      </c>
      <c r="B135" s="115" t="s">
        <v>441</v>
      </c>
      <c r="C135" s="116">
        <v>35043</v>
      </c>
      <c r="D135" s="141" t="s">
        <v>140</v>
      </c>
      <c r="E135" s="120" t="s">
        <v>10</v>
      </c>
      <c r="F135" s="120">
        <v>8166254237</v>
      </c>
      <c r="G135" s="120" t="s">
        <v>176</v>
      </c>
      <c r="H135" s="117" t="s">
        <v>14</v>
      </c>
      <c r="I135" s="122" t="s">
        <v>15</v>
      </c>
      <c r="J135" s="123">
        <v>14</v>
      </c>
      <c r="K135" s="124">
        <v>6140171</v>
      </c>
      <c r="L135" s="125">
        <v>6772</v>
      </c>
      <c r="M135" s="126">
        <v>7</v>
      </c>
      <c r="N135" s="127">
        <v>4.5</v>
      </c>
      <c r="O135" s="127"/>
      <c r="P135" s="126">
        <f t="shared" si="5"/>
        <v>5.75</v>
      </c>
      <c r="Q135" s="128" t="s">
        <v>358</v>
      </c>
    </row>
    <row r="136" spans="1:17" s="129" customFormat="1" ht="12">
      <c r="A136" s="114">
        <v>74</v>
      </c>
      <c r="B136" s="115" t="s">
        <v>442</v>
      </c>
      <c r="C136" s="135">
        <v>2001</v>
      </c>
      <c r="D136" s="135" t="s">
        <v>19</v>
      </c>
      <c r="E136" s="136" t="s">
        <v>11</v>
      </c>
      <c r="F136" s="137">
        <v>5896217169</v>
      </c>
      <c r="G136" s="138" t="s">
        <v>146</v>
      </c>
      <c r="H136" s="115" t="s">
        <v>16</v>
      </c>
      <c r="I136" s="122" t="s">
        <v>15</v>
      </c>
      <c r="J136" s="123">
        <v>14</v>
      </c>
      <c r="K136" s="124">
        <v>6140214</v>
      </c>
      <c r="L136" s="125">
        <v>6861</v>
      </c>
      <c r="M136" s="126">
        <v>2.75</v>
      </c>
      <c r="N136" s="127">
        <v>7.75</v>
      </c>
      <c r="O136" s="127">
        <v>6.5</v>
      </c>
      <c r="P136" s="126">
        <f>(M136+N136+O136)/3</f>
        <v>5.666666666666667</v>
      </c>
      <c r="Q136" s="128" t="s">
        <v>358</v>
      </c>
    </row>
    <row r="137" spans="1:17" s="129" customFormat="1" ht="12">
      <c r="A137" s="114">
        <v>75</v>
      </c>
      <c r="B137" s="115" t="s">
        <v>443</v>
      </c>
      <c r="C137" s="135">
        <v>2000</v>
      </c>
      <c r="D137" s="135" t="s">
        <v>19</v>
      </c>
      <c r="E137" s="136" t="s">
        <v>10</v>
      </c>
      <c r="F137" s="137">
        <v>8105775707</v>
      </c>
      <c r="G137" s="138" t="s">
        <v>146</v>
      </c>
      <c r="H137" s="115" t="s">
        <v>14</v>
      </c>
      <c r="I137" s="122" t="s">
        <v>15</v>
      </c>
      <c r="J137" s="123">
        <v>14</v>
      </c>
      <c r="K137" s="124">
        <v>6140188</v>
      </c>
      <c r="L137" s="125">
        <v>6528</v>
      </c>
      <c r="M137" s="126">
        <v>5.25</v>
      </c>
      <c r="N137" s="127">
        <v>6</v>
      </c>
      <c r="O137" s="127"/>
      <c r="P137" s="126">
        <f>(M137+N137)/2</f>
        <v>5.625</v>
      </c>
      <c r="Q137" s="128" t="s">
        <v>358</v>
      </c>
    </row>
    <row r="138" spans="1:17" s="129" customFormat="1" ht="13.5">
      <c r="A138" s="114">
        <v>76</v>
      </c>
      <c r="B138" s="143" t="s">
        <v>444</v>
      </c>
      <c r="C138" s="154">
        <v>36707</v>
      </c>
      <c r="D138" s="128" t="s">
        <v>21</v>
      </c>
      <c r="E138" s="128" t="s">
        <v>11</v>
      </c>
      <c r="F138" s="157" t="s">
        <v>445</v>
      </c>
      <c r="G138" s="158" t="s">
        <v>289</v>
      </c>
      <c r="H138" s="128" t="s">
        <v>97</v>
      </c>
      <c r="I138" s="122" t="s">
        <v>15</v>
      </c>
      <c r="J138" s="123">
        <v>14</v>
      </c>
      <c r="K138" s="124">
        <v>6140334</v>
      </c>
      <c r="L138" s="125">
        <v>6769</v>
      </c>
      <c r="M138" s="165">
        <v>6.25</v>
      </c>
      <c r="N138" s="127">
        <v>5</v>
      </c>
      <c r="O138" s="127"/>
      <c r="P138" s="126">
        <f>(M138+N138)/2</f>
        <v>5.625</v>
      </c>
      <c r="Q138" s="128" t="s">
        <v>358</v>
      </c>
    </row>
    <row r="139" spans="1:17" s="129" customFormat="1" ht="13.5">
      <c r="A139" s="114">
        <v>77</v>
      </c>
      <c r="B139" s="143" t="s">
        <v>199</v>
      </c>
      <c r="C139" s="159">
        <v>35311</v>
      </c>
      <c r="D139" s="128"/>
      <c r="E139" s="128" t="s">
        <v>10</v>
      </c>
      <c r="F139" s="128">
        <v>7739831567</v>
      </c>
      <c r="G139" s="114" t="s">
        <v>213</v>
      </c>
      <c r="H139" s="135" t="s">
        <v>88</v>
      </c>
      <c r="I139" s="122" t="s">
        <v>15</v>
      </c>
      <c r="J139" s="123">
        <v>14</v>
      </c>
      <c r="K139" s="124">
        <v>6140308</v>
      </c>
      <c r="L139" s="125">
        <v>6209</v>
      </c>
      <c r="M139" s="126">
        <v>7</v>
      </c>
      <c r="N139" s="127">
        <v>2</v>
      </c>
      <c r="O139" s="127">
        <v>7.75</v>
      </c>
      <c r="P139" s="126">
        <f>(M139+N139+O139)/3</f>
        <v>5.583333333333333</v>
      </c>
      <c r="Q139" s="128" t="s">
        <v>358</v>
      </c>
    </row>
    <row r="140" spans="1:17" s="129" customFormat="1" ht="13.5">
      <c r="A140" s="114">
        <v>78</v>
      </c>
      <c r="B140" s="143" t="s">
        <v>295</v>
      </c>
      <c r="C140" s="154">
        <v>34872</v>
      </c>
      <c r="D140" s="128" t="s">
        <v>29</v>
      </c>
      <c r="E140" s="128" t="s">
        <v>296</v>
      </c>
      <c r="F140" s="144">
        <v>3057767570</v>
      </c>
      <c r="G140" s="133" t="s">
        <v>297</v>
      </c>
      <c r="H140" s="128" t="s">
        <v>16</v>
      </c>
      <c r="I140" s="122" t="s">
        <v>15</v>
      </c>
      <c r="J140" s="123">
        <v>14</v>
      </c>
      <c r="K140" s="124">
        <v>6140343</v>
      </c>
      <c r="L140" s="125">
        <v>6246</v>
      </c>
      <c r="M140" s="126">
        <v>5</v>
      </c>
      <c r="N140" s="127">
        <v>6</v>
      </c>
      <c r="O140" s="127"/>
      <c r="P140" s="126">
        <f t="shared" ref="P140:P148" si="6">(M140+N140)/2</f>
        <v>5.5</v>
      </c>
      <c r="Q140" s="128" t="s">
        <v>358</v>
      </c>
    </row>
    <row r="141" spans="1:17" s="129" customFormat="1" ht="12">
      <c r="A141" s="114">
        <v>79</v>
      </c>
      <c r="B141" s="115" t="s">
        <v>193</v>
      </c>
      <c r="C141" s="145">
        <v>36928</v>
      </c>
      <c r="D141" s="140" t="s">
        <v>19</v>
      </c>
      <c r="E141" s="146" t="s">
        <v>10</v>
      </c>
      <c r="F141" s="132">
        <v>4983391685</v>
      </c>
      <c r="G141" s="133" t="s">
        <v>174</v>
      </c>
      <c r="H141" s="140" t="s">
        <v>16</v>
      </c>
      <c r="I141" s="122" t="s">
        <v>15</v>
      </c>
      <c r="J141" s="123">
        <v>14</v>
      </c>
      <c r="K141" s="124">
        <v>6140136</v>
      </c>
      <c r="L141" s="125">
        <v>6284</v>
      </c>
      <c r="M141" s="126">
        <v>6</v>
      </c>
      <c r="N141" s="127">
        <v>5</v>
      </c>
      <c r="O141" s="127"/>
      <c r="P141" s="126">
        <f t="shared" si="6"/>
        <v>5.5</v>
      </c>
      <c r="Q141" s="128" t="s">
        <v>358</v>
      </c>
    </row>
    <row r="142" spans="1:17" s="129" customFormat="1" ht="13.5">
      <c r="A142" s="114">
        <v>80</v>
      </c>
      <c r="B142" s="143" t="s">
        <v>446</v>
      </c>
      <c r="C142" s="143">
        <v>2000</v>
      </c>
      <c r="D142" s="143" t="s">
        <v>447</v>
      </c>
      <c r="E142" s="128" t="s">
        <v>10</v>
      </c>
      <c r="F142" s="143">
        <v>4267991465</v>
      </c>
      <c r="G142" s="114" t="s">
        <v>212</v>
      </c>
      <c r="H142" s="134" t="s">
        <v>16</v>
      </c>
      <c r="I142" s="122" t="s">
        <v>15</v>
      </c>
      <c r="J142" s="123">
        <v>14</v>
      </c>
      <c r="K142" s="124">
        <v>6140286</v>
      </c>
      <c r="L142" s="125">
        <v>6363</v>
      </c>
      <c r="M142" s="126">
        <v>5</v>
      </c>
      <c r="N142" s="127">
        <v>6</v>
      </c>
      <c r="O142" s="127"/>
      <c r="P142" s="126">
        <f t="shared" si="6"/>
        <v>5.5</v>
      </c>
      <c r="Q142" s="128" t="s">
        <v>358</v>
      </c>
    </row>
    <row r="143" spans="1:17" s="129" customFormat="1" ht="13.5">
      <c r="A143" s="114">
        <v>81</v>
      </c>
      <c r="B143" s="143" t="s">
        <v>448</v>
      </c>
      <c r="C143" s="154">
        <v>34868</v>
      </c>
      <c r="D143" s="128"/>
      <c r="E143" s="128" t="s">
        <v>10</v>
      </c>
      <c r="F143" s="144">
        <v>3402044044</v>
      </c>
      <c r="G143" s="114"/>
      <c r="H143" s="160"/>
      <c r="I143" s="122" t="s">
        <v>15</v>
      </c>
      <c r="J143" s="123">
        <v>14</v>
      </c>
      <c r="K143" s="124">
        <v>6140355</v>
      </c>
      <c r="L143" s="125">
        <v>6694</v>
      </c>
      <c r="M143" s="126">
        <v>5</v>
      </c>
      <c r="N143" s="127">
        <v>6</v>
      </c>
      <c r="O143" s="127"/>
      <c r="P143" s="126">
        <f t="shared" si="6"/>
        <v>5.5</v>
      </c>
      <c r="Q143" s="128" t="s">
        <v>358</v>
      </c>
    </row>
    <row r="144" spans="1:17" s="129" customFormat="1" ht="12">
      <c r="A144" s="114">
        <v>82</v>
      </c>
      <c r="B144" s="1" t="s">
        <v>449</v>
      </c>
      <c r="C144" s="45">
        <v>35602</v>
      </c>
      <c r="D144" s="1"/>
      <c r="E144" s="45" t="s">
        <v>10</v>
      </c>
      <c r="F144" s="1">
        <v>8401403674</v>
      </c>
      <c r="G144" s="45" t="s">
        <v>450</v>
      </c>
      <c r="H144" s="1"/>
      <c r="I144" s="45" t="s">
        <v>15</v>
      </c>
      <c r="J144" s="1">
        <v>14</v>
      </c>
      <c r="K144" s="153">
        <v>6140358</v>
      </c>
      <c r="L144" s="1">
        <v>6999</v>
      </c>
      <c r="M144" s="126">
        <v>6.25</v>
      </c>
      <c r="N144" s="127">
        <v>4.75</v>
      </c>
      <c r="O144" s="127"/>
      <c r="P144" s="126">
        <f t="shared" si="6"/>
        <v>5.5</v>
      </c>
      <c r="Q144" s="128" t="s">
        <v>358</v>
      </c>
    </row>
    <row r="145" spans="1:17" s="129" customFormat="1" ht="13.5">
      <c r="A145" s="114">
        <v>83</v>
      </c>
      <c r="B145" s="143" t="s">
        <v>200</v>
      </c>
      <c r="C145" s="159">
        <v>34688</v>
      </c>
      <c r="D145" s="128" t="s">
        <v>104</v>
      </c>
      <c r="E145" s="128" t="s">
        <v>10</v>
      </c>
      <c r="F145" s="128">
        <v>7061732808</v>
      </c>
      <c r="G145" s="114" t="s">
        <v>213</v>
      </c>
      <c r="H145" s="135" t="s">
        <v>88</v>
      </c>
      <c r="I145" s="122" t="s">
        <v>15</v>
      </c>
      <c r="J145" s="123">
        <v>14</v>
      </c>
      <c r="K145" s="124">
        <v>6140314</v>
      </c>
      <c r="L145" s="125">
        <v>6121</v>
      </c>
      <c r="M145" s="126">
        <v>7</v>
      </c>
      <c r="N145" s="127">
        <v>3.75</v>
      </c>
      <c r="O145" s="127"/>
      <c r="P145" s="126">
        <f t="shared" si="6"/>
        <v>5.375</v>
      </c>
      <c r="Q145" s="128" t="s">
        <v>358</v>
      </c>
    </row>
    <row r="146" spans="1:17" s="129" customFormat="1" ht="12">
      <c r="A146" s="114">
        <v>84</v>
      </c>
      <c r="B146" s="115" t="s">
        <v>451</v>
      </c>
      <c r="C146" s="135">
        <v>1998</v>
      </c>
      <c r="D146" s="135" t="s">
        <v>21</v>
      </c>
      <c r="E146" s="136" t="s">
        <v>10</v>
      </c>
      <c r="F146" s="149" t="s">
        <v>452</v>
      </c>
      <c r="G146" s="136" t="s">
        <v>332</v>
      </c>
      <c r="H146" s="135" t="s">
        <v>14</v>
      </c>
      <c r="I146" s="122" t="s">
        <v>15</v>
      </c>
      <c r="J146" s="123">
        <v>14</v>
      </c>
      <c r="K146" s="124">
        <v>6140116</v>
      </c>
      <c r="L146" s="125">
        <v>6828</v>
      </c>
      <c r="M146" s="126">
        <v>6.75</v>
      </c>
      <c r="N146" s="127">
        <v>4</v>
      </c>
      <c r="O146" s="127"/>
      <c r="P146" s="126">
        <f t="shared" si="6"/>
        <v>5.375</v>
      </c>
      <c r="Q146" s="128" t="s">
        <v>358</v>
      </c>
    </row>
    <row r="147" spans="1:17" s="129" customFormat="1" ht="12">
      <c r="A147" s="114">
        <v>85</v>
      </c>
      <c r="B147" s="115" t="s">
        <v>453</v>
      </c>
      <c r="C147" s="116">
        <v>36502</v>
      </c>
      <c r="D147" s="141" t="s">
        <v>201</v>
      </c>
      <c r="E147" s="120" t="s">
        <v>10</v>
      </c>
      <c r="F147" s="120">
        <v>9496684792</v>
      </c>
      <c r="G147" s="120" t="s">
        <v>176</v>
      </c>
      <c r="H147" s="117" t="s">
        <v>14</v>
      </c>
      <c r="I147" s="122" t="s">
        <v>15</v>
      </c>
      <c r="J147" s="123">
        <v>14</v>
      </c>
      <c r="K147" s="124">
        <v>6140156</v>
      </c>
      <c r="L147" s="125">
        <v>6778</v>
      </c>
      <c r="M147" s="126">
        <v>5</v>
      </c>
      <c r="N147" s="127">
        <v>5.5</v>
      </c>
      <c r="O147" s="127"/>
      <c r="P147" s="126">
        <f t="shared" si="6"/>
        <v>5.25</v>
      </c>
      <c r="Q147" s="128" t="s">
        <v>358</v>
      </c>
    </row>
    <row r="148" spans="1:17" s="129" customFormat="1" ht="12">
      <c r="A148" s="114">
        <v>86</v>
      </c>
      <c r="B148" s="148" t="s">
        <v>454</v>
      </c>
      <c r="C148" s="159">
        <v>35430</v>
      </c>
      <c r="D148" s="135" t="s">
        <v>455</v>
      </c>
      <c r="E148" s="136" t="s">
        <v>10</v>
      </c>
      <c r="F148" s="136">
        <v>7434684214</v>
      </c>
      <c r="G148" s="133" t="s">
        <v>144</v>
      </c>
      <c r="H148" s="147" t="s">
        <v>16</v>
      </c>
      <c r="I148" s="122" t="s">
        <v>15</v>
      </c>
      <c r="J148" s="123">
        <v>14</v>
      </c>
      <c r="K148" s="124">
        <v>6140277</v>
      </c>
      <c r="L148" s="125">
        <v>6767</v>
      </c>
      <c r="M148" s="165">
        <v>5.25</v>
      </c>
      <c r="N148" s="127">
        <v>5</v>
      </c>
      <c r="O148" s="127"/>
      <c r="P148" s="126">
        <f t="shared" si="6"/>
        <v>5.125</v>
      </c>
      <c r="Q148" s="128" t="s">
        <v>358</v>
      </c>
    </row>
    <row r="149" spans="1:17" s="129" customFormat="1" ht="12">
      <c r="A149" s="114">
        <v>87</v>
      </c>
      <c r="B149" s="135" t="s">
        <v>456</v>
      </c>
      <c r="C149" s="139">
        <v>36818</v>
      </c>
      <c r="D149" s="135" t="s">
        <v>201</v>
      </c>
      <c r="E149" s="120" t="s">
        <v>10</v>
      </c>
      <c r="F149" s="135">
        <v>7650914480</v>
      </c>
      <c r="G149" s="120" t="s">
        <v>145</v>
      </c>
      <c r="H149" s="117" t="s">
        <v>85</v>
      </c>
      <c r="I149" s="122" t="s">
        <v>15</v>
      </c>
      <c r="J149" s="123">
        <v>14</v>
      </c>
      <c r="K149" s="124">
        <v>6140010</v>
      </c>
      <c r="L149" s="125">
        <v>6438</v>
      </c>
      <c r="M149" s="126">
        <v>7.25</v>
      </c>
      <c r="N149" s="127">
        <v>3</v>
      </c>
      <c r="O149" s="127">
        <v>5</v>
      </c>
      <c r="P149" s="126">
        <f>(M149+N149+O149)/3</f>
        <v>5.083333333333333</v>
      </c>
      <c r="Q149" s="128" t="s">
        <v>358</v>
      </c>
    </row>
    <row r="150" spans="1:17" s="129" customFormat="1" ht="12">
      <c r="A150" s="114">
        <v>88</v>
      </c>
      <c r="B150" s="135" t="s">
        <v>180</v>
      </c>
      <c r="C150" s="139">
        <v>36160</v>
      </c>
      <c r="D150" s="135" t="s">
        <v>95</v>
      </c>
      <c r="E150" s="120" t="s">
        <v>10</v>
      </c>
      <c r="F150" s="135">
        <v>3831217440</v>
      </c>
      <c r="G150" s="120" t="s">
        <v>145</v>
      </c>
      <c r="H150" s="117" t="s">
        <v>87</v>
      </c>
      <c r="I150" s="122" t="s">
        <v>15</v>
      </c>
      <c r="J150" s="123">
        <v>14</v>
      </c>
      <c r="K150" s="124">
        <v>6140046</v>
      </c>
      <c r="L150" s="125">
        <v>6137</v>
      </c>
      <c r="M150" s="126">
        <v>6</v>
      </c>
      <c r="N150" s="127">
        <v>4</v>
      </c>
      <c r="O150" s="127"/>
      <c r="P150" s="126">
        <f t="shared" ref="P150:P152" si="7">(M150+N150)/2</f>
        <v>5</v>
      </c>
      <c r="Q150" s="128" t="s">
        <v>358</v>
      </c>
    </row>
    <row r="151" spans="1:17" s="129" customFormat="1" ht="12">
      <c r="A151" s="114">
        <v>89</v>
      </c>
      <c r="B151" s="135" t="s">
        <v>177</v>
      </c>
      <c r="C151" s="139">
        <v>36001</v>
      </c>
      <c r="D151" s="135" t="s">
        <v>203</v>
      </c>
      <c r="E151" s="120" t="s">
        <v>10</v>
      </c>
      <c r="F151" s="135">
        <v>5738469852</v>
      </c>
      <c r="G151" s="120" t="s">
        <v>145</v>
      </c>
      <c r="H151" s="117" t="s">
        <v>85</v>
      </c>
      <c r="I151" s="122" t="s">
        <v>15</v>
      </c>
      <c r="J151" s="123">
        <v>14</v>
      </c>
      <c r="K151" s="124">
        <v>6140012</v>
      </c>
      <c r="L151" s="125">
        <v>6139</v>
      </c>
      <c r="M151" s="126">
        <v>5</v>
      </c>
      <c r="N151" s="127">
        <v>5</v>
      </c>
      <c r="O151" s="127"/>
      <c r="P151" s="126">
        <f t="shared" si="7"/>
        <v>5</v>
      </c>
      <c r="Q151" s="128" t="s">
        <v>358</v>
      </c>
    </row>
    <row r="152" spans="1:17" s="129" customFormat="1" ht="12">
      <c r="A152" s="114">
        <v>90</v>
      </c>
      <c r="B152" s="135" t="s">
        <v>457</v>
      </c>
      <c r="C152" s="139">
        <v>37514</v>
      </c>
      <c r="D152" s="135" t="s">
        <v>31</v>
      </c>
      <c r="E152" s="120" t="s">
        <v>10</v>
      </c>
      <c r="F152" s="135">
        <v>6697772110</v>
      </c>
      <c r="G152" s="120" t="s">
        <v>145</v>
      </c>
      <c r="H152" s="117" t="s">
        <v>85</v>
      </c>
      <c r="I152" s="122" t="s">
        <v>15</v>
      </c>
      <c r="J152" s="123">
        <v>14</v>
      </c>
      <c r="K152" s="124">
        <v>6140009</v>
      </c>
      <c r="L152" s="125">
        <v>6908</v>
      </c>
      <c r="M152" s="126">
        <v>5.25</v>
      </c>
      <c r="N152" s="127">
        <v>4.75</v>
      </c>
      <c r="O152" s="127"/>
      <c r="P152" s="126">
        <f t="shared" si="7"/>
        <v>5</v>
      </c>
      <c r="Q152" s="128" t="s">
        <v>358</v>
      </c>
    </row>
    <row r="154" spans="1:17" s="88" customFormat="1">
      <c r="B154" s="89" t="s">
        <v>353</v>
      </c>
      <c r="C154" s="89"/>
      <c r="D154" s="89"/>
      <c r="E154" s="89"/>
      <c r="F154" s="89"/>
      <c r="G154" s="90"/>
      <c r="P154" s="91"/>
    </row>
    <row r="155" spans="1:17" s="88" customFormat="1">
      <c r="B155" s="89" t="s">
        <v>354</v>
      </c>
      <c r="C155" s="89"/>
      <c r="D155" s="89"/>
      <c r="E155" s="89"/>
      <c r="F155" s="89"/>
      <c r="G155" s="90"/>
      <c r="P155" s="91"/>
    </row>
    <row r="156" spans="1:17" s="88" customFormat="1">
      <c r="B156" s="89" t="s">
        <v>355</v>
      </c>
      <c r="C156" s="89"/>
      <c r="D156" s="89"/>
      <c r="E156" s="89"/>
      <c r="F156" s="89"/>
      <c r="G156" s="90"/>
      <c r="P156" s="91"/>
    </row>
    <row r="157" spans="1:17" s="88" customFormat="1">
      <c r="B157" s="89" t="s">
        <v>366</v>
      </c>
      <c r="C157" s="89"/>
      <c r="D157" s="89"/>
      <c r="E157" s="89"/>
      <c r="F157" s="89"/>
      <c r="G157" s="90"/>
      <c r="P157" s="91"/>
    </row>
    <row r="158" spans="1:17" s="88" customFormat="1">
      <c r="B158" s="89" t="s">
        <v>356</v>
      </c>
      <c r="C158" s="89"/>
      <c r="D158" s="89"/>
      <c r="E158" s="89"/>
      <c r="F158" s="89"/>
      <c r="G158" s="90"/>
      <c r="P158" s="91"/>
    </row>
    <row r="159" spans="1:17" ht="16.5">
      <c r="A159" s="34" t="s">
        <v>0</v>
      </c>
      <c r="B159" s="35" t="s">
        <v>367</v>
      </c>
      <c r="C159" s="36" t="s">
        <v>13</v>
      </c>
      <c r="D159" s="37" t="s">
        <v>12</v>
      </c>
      <c r="E159" s="37" t="s">
        <v>8</v>
      </c>
      <c r="F159" s="38" t="s">
        <v>2</v>
      </c>
      <c r="G159" s="37" t="s">
        <v>4</v>
      </c>
      <c r="H159" s="39" t="s">
        <v>5</v>
      </c>
      <c r="I159" s="39" t="s">
        <v>6</v>
      </c>
      <c r="J159" s="40" t="s">
        <v>3</v>
      </c>
      <c r="K159" s="41" t="s">
        <v>7</v>
      </c>
      <c r="L159" s="42" t="s">
        <v>346</v>
      </c>
      <c r="M159" s="43" t="s">
        <v>348</v>
      </c>
      <c r="N159" s="43" t="s">
        <v>349</v>
      </c>
      <c r="O159" s="43" t="s">
        <v>350</v>
      </c>
      <c r="P159" s="43" t="s">
        <v>351</v>
      </c>
      <c r="Q159" s="44" t="s">
        <v>357</v>
      </c>
    </row>
    <row r="160" spans="1:17" ht="16.5">
      <c r="A160" s="45">
        <v>1</v>
      </c>
      <c r="B160" s="46" t="s">
        <v>235</v>
      </c>
      <c r="C160" s="47">
        <v>36871</v>
      </c>
      <c r="D160" s="48" t="s">
        <v>140</v>
      </c>
      <c r="E160" s="49" t="s">
        <v>11</v>
      </c>
      <c r="F160" s="50">
        <v>5855893590</v>
      </c>
      <c r="G160" s="51" t="s">
        <v>285</v>
      </c>
      <c r="H160" s="52" t="s">
        <v>16</v>
      </c>
      <c r="I160" s="52" t="s">
        <v>17</v>
      </c>
      <c r="J160" s="53">
        <v>14</v>
      </c>
      <c r="K160" s="54">
        <v>7140055</v>
      </c>
      <c r="L160" s="55">
        <v>7678</v>
      </c>
      <c r="M160" s="56">
        <v>18.5</v>
      </c>
      <c r="N160" s="56">
        <v>13</v>
      </c>
      <c r="O160" s="56">
        <v>17</v>
      </c>
      <c r="P160" s="57">
        <f>(M160+N160+O160)/3</f>
        <v>16.166666666666668</v>
      </c>
      <c r="Q160" s="58" t="s">
        <v>368</v>
      </c>
    </row>
    <row r="161" spans="1:17" ht="16.5">
      <c r="A161" s="45">
        <v>2</v>
      </c>
      <c r="B161" s="46" t="s">
        <v>225</v>
      </c>
      <c r="C161" s="47">
        <v>36283</v>
      </c>
      <c r="D161" s="48" t="s">
        <v>49</v>
      </c>
      <c r="E161" s="59" t="s">
        <v>10</v>
      </c>
      <c r="F161" s="50">
        <v>6654079042</v>
      </c>
      <c r="G161" s="51" t="s">
        <v>285</v>
      </c>
      <c r="H161" s="52" t="s">
        <v>16</v>
      </c>
      <c r="I161" s="52" t="s">
        <v>17</v>
      </c>
      <c r="J161" s="53">
        <v>14</v>
      </c>
      <c r="K161" s="54">
        <v>7140042</v>
      </c>
      <c r="L161" s="55">
        <v>7372</v>
      </c>
      <c r="M161" s="56">
        <v>14</v>
      </c>
      <c r="N161" s="56">
        <v>17</v>
      </c>
      <c r="O161" s="56"/>
      <c r="P161" s="57">
        <f t="shared" ref="P161:P179" si="8">(M161+N161)/2</f>
        <v>15.5</v>
      </c>
      <c r="Q161" s="56" t="s">
        <v>368</v>
      </c>
    </row>
    <row r="162" spans="1:17" ht="16.5">
      <c r="A162" s="45">
        <v>3</v>
      </c>
      <c r="B162" s="46" t="s">
        <v>69</v>
      </c>
      <c r="C162" s="60">
        <v>2000</v>
      </c>
      <c r="D162" s="48" t="s">
        <v>19</v>
      </c>
      <c r="E162" s="51" t="s">
        <v>11</v>
      </c>
      <c r="F162" s="61">
        <v>9789193538</v>
      </c>
      <c r="G162" s="62" t="s">
        <v>146</v>
      </c>
      <c r="H162" s="52" t="s">
        <v>16</v>
      </c>
      <c r="I162" s="52" t="s">
        <v>17</v>
      </c>
      <c r="J162" s="53">
        <v>14</v>
      </c>
      <c r="K162" s="54">
        <v>7140180</v>
      </c>
      <c r="L162" s="55">
        <v>7980</v>
      </c>
      <c r="M162" s="56">
        <v>16</v>
      </c>
      <c r="N162" s="56">
        <v>15</v>
      </c>
      <c r="O162" s="56"/>
      <c r="P162" s="57">
        <f t="shared" si="8"/>
        <v>15.5</v>
      </c>
      <c r="Q162" s="56" t="s">
        <v>368</v>
      </c>
    </row>
    <row r="163" spans="1:17" ht="16.5">
      <c r="A163" s="45">
        <v>4</v>
      </c>
      <c r="B163" s="46" t="s">
        <v>239</v>
      </c>
      <c r="C163" s="47">
        <v>37195</v>
      </c>
      <c r="D163" s="48" t="s">
        <v>21</v>
      </c>
      <c r="E163" s="49" t="s">
        <v>11</v>
      </c>
      <c r="F163" s="50">
        <v>866659790</v>
      </c>
      <c r="G163" s="51" t="s">
        <v>285</v>
      </c>
      <c r="H163" s="52" t="s">
        <v>16</v>
      </c>
      <c r="I163" s="52" t="s">
        <v>17</v>
      </c>
      <c r="J163" s="53">
        <v>14</v>
      </c>
      <c r="K163" s="54">
        <v>7140059</v>
      </c>
      <c r="L163" s="55">
        <v>7928</v>
      </c>
      <c r="M163" s="56">
        <v>14</v>
      </c>
      <c r="N163" s="56">
        <v>16</v>
      </c>
      <c r="O163" s="56"/>
      <c r="P163" s="57">
        <f t="shared" si="8"/>
        <v>15</v>
      </c>
      <c r="Q163" s="56" t="s">
        <v>368</v>
      </c>
    </row>
    <row r="164" spans="1:17" ht="16.5">
      <c r="A164" s="45">
        <v>5</v>
      </c>
      <c r="B164" s="46" t="s">
        <v>270</v>
      </c>
      <c r="C164" s="63">
        <v>35608</v>
      </c>
      <c r="D164" s="48" t="s">
        <v>135</v>
      </c>
      <c r="E164" s="62" t="s">
        <v>10</v>
      </c>
      <c r="F164" s="64">
        <v>2464425457</v>
      </c>
      <c r="G164" s="62" t="s">
        <v>211</v>
      </c>
      <c r="H164" s="52" t="s">
        <v>16</v>
      </c>
      <c r="I164" s="52" t="s">
        <v>17</v>
      </c>
      <c r="J164" s="53">
        <v>14</v>
      </c>
      <c r="K164" s="54">
        <v>7140268</v>
      </c>
      <c r="L164" s="55">
        <v>7961</v>
      </c>
      <c r="M164" s="56">
        <v>13.5</v>
      </c>
      <c r="N164" s="56">
        <v>16</v>
      </c>
      <c r="O164" s="56"/>
      <c r="P164" s="57">
        <f t="shared" si="8"/>
        <v>14.75</v>
      </c>
      <c r="Q164" s="56" t="s">
        <v>368</v>
      </c>
    </row>
    <row r="165" spans="1:17" ht="16.5">
      <c r="A165" s="45">
        <v>6</v>
      </c>
      <c r="B165" s="46" t="s">
        <v>224</v>
      </c>
      <c r="C165" s="47">
        <v>36354</v>
      </c>
      <c r="D165" s="48" t="s">
        <v>142</v>
      </c>
      <c r="E165" s="59" t="s">
        <v>10</v>
      </c>
      <c r="F165" s="50">
        <v>3465064750</v>
      </c>
      <c r="G165" s="51" t="s">
        <v>285</v>
      </c>
      <c r="H165" s="52" t="s">
        <v>16</v>
      </c>
      <c r="I165" s="52" t="s">
        <v>17</v>
      </c>
      <c r="J165" s="53">
        <v>14</v>
      </c>
      <c r="K165" s="54">
        <v>7140041</v>
      </c>
      <c r="L165" s="55">
        <v>7971</v>
      </c>
      <c r="M165" s="56">
        <v>15</v>
      </c>
      <c r="N165" s="56">
        <v>14</v>
      </c>
      <c r="O165" s="56"/>
      <c r="P165" s="57">
        <f t="shared" si="8"/>
        <v>14.5</v>
      </c>
      <c r="Q165" s="56" t="s">
        <v>368</v>
      </c>
    </row>
    <row r="166" spans="1:17" ht="16.5">
      <c r="A166" s="45">
        <v>7</v>
      </c>
      <c r="B166" s="46" t="s">
        <v>267</v>
      </c>
      <c r="C166" s="63">
        <v>34204</v>
      </c>
      <c r="D166" s="48" t="s">
        <v>23</v>
      </c>
      <c r="E166" s="62" t="s">
        <v>10</v>
      </c>
      <c r="F166" s="64">
        <v>8258524517</v>
      </c>
      <c r="G166" s="62" t="s">
        <v>210</v>
      </c>
      <c r="H166" s="52" t="s">
        <v>16</v>
      </c>
      <c r="I166" s="52" t="s">
        <v>17</v>
      </c>
      <c r="J166" s="53">
        <v>14</v>
      </c>
      <c r="K166" s="54">
        <v>7140264</v>
      </c>
      <c r="L166" s="55">
        <v>7196</v>
      </c>
      <c r="M166" s="56">
        <v>12.5</v>
      </c>
      <c r="N166" s="56">
        <v>16</v>
      </c>
      <c r="O166" s="56"/>
      <c r="P166" s="57">
        <f t="shared" si="8"/>
        <v>14.25</v>
      </c>
      <c r="Q166" s="56" t="s">
        <v>368</v>
      </c>
    </row>
    <row r="167" spans="1:17" ht="16.5">
      <c r="A167" s="45">
        <v>8</v>
      </c>
      <c r="B167" s="46" t="s">
        <v>46</v>
      </c>
      <c r="C167" s="60">
        <v>2000</v>
      </c>
      <c r="D167" s="48" t="s">
        <v>19</v>
      </c>
      <c r="E167" s="51" t="s">
        <v>10</v>
      </c>
      <c r="F167" s="61">
        <v>2778762881</v>
      </c>
      <c r="G167" s="62" t="s">
        <v>146</v>
      </c>
      <c r="H167" s="52" t="s">
        <v>16</v>
      </c>
      <c r="I167" s="52" t="s">
        <v>17</v>
      </c>
      <c r="J167" s="53">
        <v>14</v>
      </c>
      <c r="K167" s="54">
        <v>7140117</v>
      </c>
      <c r="L167" s="55">
        <v>7511</v>
      </c>
      <c r="M167" s="56">
        <v>14</v>
      </c>
      <c r="N167" s="56">
        <v>14.5</v>
      </c>
      <c r="O167" s="56"/>
      <c r="P167" s="57">
        <f t="shared" si="8"/>
        <v>14.25</v>
      </c>
      <c r="Q167" s="56" t="s">
        <v>368</v>
      </c>
    </row>
    <row r="168" spans="1:17" ht="16.5">
      <c r="A168" s="45">
        <v>9</v>
      </c>
      <c r="B168" s="65" t="s">
        <v>116</v>
      </c>
      <c r="C168" s="66">
        <v>1996</v>
      </c>
      <c r="D168" s="66" t="s">
        <v>115</v>
      </c>
      <c r="E168" s="66" t="s">
        <v>10</v>
      </c>
      <c r="F168" s="67">
        <v>1394508279</v>
      </c>
      <c r="G168" s="62" t="s">
        <v>212</v>
      </c>
      <c r="H168" s="52" t="s">
        <v>16</v>
      </c>
      <c r="I168" s="52" t="s">
        <v>17</v>
      </c>
      <c r="J168" s="53">
        <v>14</v>
      </c>
      <c r="K168" s="54">
        <v>7140304</v>
      </c>
      <c r="L168" s="55">
        <v>7636</v>
      </c>
      <c r="M168" s="56">
        <v>14</v>
      </c>
      <c r="N168" s="56">
        <v>14.5</v>
      </c>
      <c r="O168" s="56"/>
      <c r="P168" s="57">
        <f t="shared" si="8"/>
        <v>14.25</v>
      </c>
      <c r="Q168" s="56" t="s">
        <v>368</v>
      </c>
    </row>
    <row r="169" spans="1:17" ht="16.5">
      <c r="A169" s="45">
        <v>10</v>
      </c>
      <c r="B169" s="46" t="s">
        <v>226</v>
      </c>
      <c r="C169" s="47">
        <v>36394</v>
      </c>
      <c r="D169" s="48" t="s">
        <v>29</v>
      </c>
      <c r="E169" s="59" t="s">
        <v>10</v>
      </c>
      <c r="F169" s="50">
        <v>4011287949</v>
      </c>
      <c r="G169" s="51" t="s">
        <v>285</v>
      </c>
      <c r="H169" s="52" t="s">
        <v>16</v>
      </c>
      <c r="I169" s="52" t="s">
        <v>17</v>
      </c>
      <c r="J169" s="53">
        <v>14</v>
      </c>
      <c r="K169" s="54">
        <v>7140043</v>
      </c>
      <c r="L169" s="55">
        <v>7352</v>
      </c>
      <c r="M169" s="56">
        <v>14</v>
      </c>
      <c r="N169" s="56">
        <v>14</v>
      </c>
      <c r="O169" s="56"/>
      <c r="P169" s="57">
        <f t="shared" si="8"/>
        <v>14</v>
      </c>
      <c r="Q169" s="56" t="s">
        <v>368</v>
      </c>
    </row>
    <row r="170" spans="1:17" ht="16.5">
      <c r="A170" s="45">
        <v>11</v>
      </c>
      <c r="B170" s="46" t="s">
        <v>227</v>
      </c>
      <c r="C170" s="47">
        <v>36946</v>
      </c>
      <c r="D170" s="48" t="s">
        <v>31</v>
      </c>
      <c r="E170" s="59" t="s">
        <v>10</v>
      </c>
      <c r="F170" s="50">
        <v>8029275105</v>
      </c>
      <c r="G170" s="51" t="s">
        <v>285</v>
      </c>
      <c r="H170" s="52" t="s">
        <v>16</v>
      </c>
      <c r="I170" s="52" t="s">
        <v>17</v>
      </c>
      <c r="J170" s="53">
        <v>14</v>
      </c>
      <c r="K170" s="54">
        <v>7140045</v>
      </c>
      <c r="L170" s="55">
        <v>7475</v>
      </c>
      <c r="M170" s="56">
        <v>13</v>
      </c>
      <c r="N170" s="56">
        <v>15</v>
      </c>
      <c r="O170" s="56"/>
      <c r="P170" s="57">
        <f t="shared" si="8"/>
        <v>14</v>
      </c>
      <c r="Q170" s="56" t="s">
        <v>368</v>
      </c>
    </row>
    <row r="171" spans="1:17" ht="16.5">
      <c r="A171" s="45">
        <v>12</v>
      </c>
      <c r="B171" s="68" t="s">
        <v>261</v>
      </c>
      <c r="C171" s="68">
        <v>1999</v>
      </c>
      <c r="D171" s="48" t="s">
        <v>279</v>
      </c>
      <c r="E171" s="69" t="s">
        <v>11</v>
      </c>
      <c r="F171" s="70">
        <v>9307508901</v>
      </c>
      <c r="G171" s="62" t="s">
        <v>147</v>
      </c>
      <c r="H171" s="52" t="s">
        <v>16</v>
      </c>
      <c r="I171" s="52" t="s">
        <v>17</v>
      </c>
      <c r="J171" s="53">
        <v>14</v>
      </c>
      <c r="K171" s="54">
        <v>7140221</v>
      </c>
      <c r="L171" s="55">
        <v>7247</v>
      </c>
      <c r="M171" s="56">
        <v>14.5</v>
      </c>
      <c r="N171" s="56">
        <v>13</v>
      </c>
      <c r="O171" s="56"/>
      <c r="P171" s="57">
        <f t="shared" si="8"/>
        <v>13.75</v>
      </c>
      <c r="Q171" s="56" t="s">
        <v>368</v>
      </c>
    </row>
    <row r="172" spans="1:17" ht="16.5">
      <c r="A172" s="45">
        <v>13</v>
      </c>
      <c r="B172" s="46" t="s">
        <v>230</v>
      </c>
      <c r="C172" s="47">
        <v>36421</v>
      </c>
      <c r="D172" s="48" t="s">
        <v>104</v>
      </c>
      <c r="E172" s="49" t="s">
        <v>11</v>
      </c>
      <c r="F172" s="50">
        <v>864050587</v>
      </c>
      <c r="G172" s="51" t="s">
        <v>285</v>
      </c>
      <c r="H172" s="52" t="s">
        <v>16</v>
      </c>
      <c r="I172" s="52" t="s">
        <v>17</v>
      </c>
      <c r="J172" s="53">
        <v>14</v>
      </c>
      <c r="K172" s="54">
        <v>7140050</v>
      </c>
      <c r="L172" s="55">
        <v>7502</v>
      </c>
      <c r="M172" s="56">
        <v>13</v>
      </c>
      <c r="N172" s="56">
        <v>14.5</v>
      </c>
      <c r="O172" s="56"/>
      <c r="P172" s="57">
        <f t="shared" si="8"/>
        <v>13.75</v>
      </c>
      <c r="Q172" s="56" t="s">
        <v>368</v>
      </c>
    </row>
    <row r="173" spans="1:17" ht="16.5">
      <c r="A173" s="45">
        <v>14</v>
      </c>
      <c r="B173" s="46" t="s">
        <v>237</v>
      </c>
      <c r="C173" s="47">
        <v>36313</v>
      </c>
      <c r="D173" s="48" t="s">
        <v>32</v>
      </c>
      <c r="E173" s="49" t="s">
        <v>11</v>
      </c>
      <c r="F173" s="50">
        <v>8042939786</v>
      </c>
      <c r="G173" s="51" t="s">
        <v>285</v>
      </c>
      <c r="H173" s="52" t="s">
        <v>16</v>
      </c>
      <c r="I173" s="52" t="s">
        <v>17</v>
      </c>
      <c r="J173" s="53">
        <v>14</v>
      </c>
      <c r="K173" s="54">
        <v>7140057</v>
      </c>
      <c r="L173" s="55">
        <v>7430</v>
      </c>
      <c r="M173" s="56">
        <v>13</v>
      </c>
      <c r="N173" s="56">
        <v>14</v>
      </c>
      <c r="O173" s="56"/>
      <c r="P173" s="57">
        <f t="shared" si="8"/>
        <v>13.5</v>
      </c>
      <c r="Q173" s="56" t="s">
        <v>368</v>
      </c>
    </row>
    <row r="174" spans="1:17" ht="16.5">
      <c r="A174" s="45">
        <v>15</v>
      </c>
      <c r="B174" s="71" t="s">
        <v>248</v>
      </c>
      <c r="C174" s="63">
        <v>36310</v>
      </c>
      <c r="D174" s="48" t="s">
        <v>20</v>
      </c>
      <c r="E174" s="72" t="s">
        <v>10</v>
      </c>
      <c r="F174" s="46">
        <v>5223804536</v>
      </c>
      <c r="G174" s="62" t="s">
        <v>174</v>
      </c>
      <c r="H174" s="52" t="s">
        <v>16</v>
      </c>
      <c r="I174" s="52" t="s">
        <v>17</v>
      </c>
      <c r="J174" s="53">
        <v>14</v>
      </c>
      <c r="K174" s="54">
        <v>7140083</v>
      </c>
      <c r="L174" s="55">
        <v>7816</v>
      </c>
      <c r="M174" s="56">
        <v>13</v>
      </c>
      <c r="N174" s="56">
        <v>14</v>
      </c>
      <c r="O174" s="56"/>
      <c r="P174" s="57">
        <f t="shared" si="8"/>
        <v>13.5</v>
      </c>
      <c r="Q174" s="56" t="s">
        <v>368</v>
      </c>
    </row>
    <row r="175" spans="1:17" ht="16.5">
      <c r="A175" s="45">
        <v>16</v>
      </c>
      <c r="B175" s="46" t="s">
        <v>229</v>
      </c>
      <c r="C175" s="47">
        <v>36719</v>
      </c>
      <c r="D175" s="48" t="s">
        <v>21</v>
      </c>
      <c r="E175" s="49" t="s">
        <v>11</v>
      </c>
      <c r="F175" s="50">
        <v>6839159989</v>
      </c>
      <c r="G175" s="51" t="s">
        <v>285</v>
      </c>
      <c r="H175" s="52" t="s">
        <v>16</v>
      </c>
      <c r="I175" s="52" t="s">
        <v>17</v>
      </c>
      <c r="J175" s="53">
        <v>14</v>
      </c>
      <c r="K175" s="54">
        <v>7140049</v>
      </c>
      <c r="L175" s="55">
        <v>7672</v>
      </c>
      <c r="M175" s="56">
        <v>12</v>
      </c>
      <c r="N175" s="56">
        <v>14.5</v>
      </c>
      <c r="O175" s="56"/>
      <c r="P175" s="57">
        <f t="shared" si="8"/>
        <v>13.25</v>
      </c>
      <c r="Q175" s="56" t="s">
        <v>368</v>
      </c>
    </row>
    <row r="176" spans="1:17" ht="16.5">
      <c r="A176" s="45">
        <v>17</v>
      </c>
      <c r="B176" s="70" t="s">
        <v>260</v>
      </c>
      <c r="C176" s="70">
        <v>1999</v>
      </c>
      <c r="D176" s="48" t="s">
        <v>205</v>
      </c>
      <c r="E176" s="69" t="s">
        <v>26</v>
      </c>
      <c r="F176" s="70">
        <v>5979354317</v>
      </c>
      <c r="G176" s="62" t="s">
        <v>147</v>
      </c>
      <c r="H176" s="52" t="s">
        <v>16</v>
      </c>
      <c r="I176" s="52" t="s">
        <v>17</v>
      </c>
      <c r="J176" s="53">
        <v>14</v>
      </c>
      <c r="K176" s="54">
        <v>7140220</v>
      </c>
      <c r="L176" s="55">
        <v>7200</v>
      </c>
      <c r="M176" s="56">
        <v>12</v>
      </c>
      <c r="N176" s="56">
        <v>14</v>
      </c>
      <c r="O176" s="56"/>
      <c r="P176" s="57">
        <f t="shared" si="8"/>
        <v>13</v>
      </c>
      <c r="Q176" s="56" t="s">
        <v>368</v>
      </c>
    </row>
    <row r="177" spans="1:17" ht="16.5">
      <c r="A177" s="45">
        <v>18</v>
      </c>
      <c r="B177" s="46" t="s">
        <v>236</v>
      </c>
      <c r="C177" s="47">
        <v>37016</v>
      </c>
      <c r="D177" s="48" t="s">
        <v>31</v>
      </c>
      <c r="E177" s="49" t="s">
        <v>11</v>
      </c>
      <c r="F177" s="50">
        <v>7488713505</v>
      </c>
      <c r="G177" s="51" t="s">
        <v>285</v>
      </c>
      <c r="H177" s="52" t="s">
        <v>16</v>
      </c>
      <c r="I177" s="52" t="s">
        <v>17</v>
      </c>
      <c r="J177" s="53">
        <v>14</v>
      </c>
      <c r="K177" s="54">
        <v>7140056</v>
      </c>
      <c r="L177" s="55">
        <v>7479</v>
      </c>
      <c r="M177" s="56">
        <v>13</v>
      </c>
      <c r="N177" s="56">
        <v>13</v>
      </c>
      <c r="O177" s="56"/>
      <c r="P177" s="57">
        <f t="shared" si="8"/>
        <v>13</v>
      </c>
      <c r="Q177" s="56" t="s">
        <v>368</v>
      </c>
    </row>
    <row r="178" spans="1:17" ht="16.5">
      <c r="A178" s="45">
        <v>19</v>
      </c>
      <c r="B178" s="65" t="s">
        <v>109</v>
      </c>
      <c r="C178" s="66">
        <v>1997</v>
      </c>
      <c r="D178" s="66" t="s">
        <v>110</v>
      </c>
      <c r="E178" s="66" t="s">
        <v>10</v>
      </c>
      <c r="F178" s="67">
        <v>3913004542</v>
      </c>
      <c r="G178" s="62" t="s">
        <v>212</v>
      </c>
      <c r="H178" s="52" t="s">
        <v>16</v>
      </c>
      <c r="I178" s="52" t="s">
        <v>17</v>
      </c>
      <c r="J178" s="53">
        <v>14</v>
      </c>
      <c r="K178" s="54">
        <v>7140297</v>
      </c>
      <c r="L178" s="55">
        <v>7599</v>
      </c>
      <c r="M178" s="56">
        <v>13</v>
      </c>
      <c r="N178" s="56">
        <v>13</v>
      </c>
      <c r="O178" s="56"/>
      <c r="P178" s="57">
        <f t="shared" si="8"/>
        <v>13</v>
      </c>
      <c r="Q178" s="56" t="s">
        <v>368</v>
      </c>
    </row>
    <row r="179" spans="1:17" ht="16.5">
      <c r="A179" s="45">
        <v>20</v>
      </c>
      <c r="B179" s="46" t="s">
        <v>264</v>
      </c>
      <c r="C179" s="46">
        <v>2001</v>
      </c>
      <c r="D179" s="48" t="s">
        <v>31</v>
      </c>
      <c r="E179" s="62" t="s">
        <v>11</v>
      </c>
      <c r="F179" s="73">
        <v>245410389</v>
      </c>
      <c r="G179" s="62" t="s">
        <v>136</v>
      </c>
      <c r="H179" s="52" t="s">
        <v>16</v>
      </c>
      <c r="I179" s="52" t="s">
        <v>17</v>
      </c>
      <c r="J179" s="53">
        <v>14</v>
      </c>
      <c r="K179" s="54">
        <v>7140224</v>
      </c>
      <c r="L179" s="55">
        <v>7978</v>
      </c>
      <c r="M179" s="56">
        <v>10</v>
      </c>
      <c r="N179" s="56">
        <v>16</v>
      </c>
      <c r="O179" s="56"/>
      <c r="P179" s="57">
        <f t="shared" si="8"/>
        <v>13</v>
      </c>
      <c r="Q179" s="56" t="s">
        <v>368</v>
      </c>
    </row>
    <row r="180" spans="1:17" ht="16.5">
      <c r="A180" s="45">
        <v>21</v>
      </c>
      <c r="B180" s="74" t="s">
        <v>251</v>
      </c>
      <c r="C180" s="63">
        <v>36039</v>
      </c>
      <c r="D180" s="48" t="s">
        <v>20</v>
      </c>
      <c r="E180" s="72" t="s">
        <v>10</v>
      </c>
      <c r="F180" s="46">
        <v>4438441902</v>
      </c>
      <c r="G180" s="62" t="s">
        <v>174</v>
      </c>
      <c r="H180" s="52" t="s">
        <v>16</v>
      </c>
      <c r="I180" s="52" t="s">
        <v>17</v>
      </c>
      <c r="J180" s="53">
        <v>14</v>
      </c>
      <c r="K180" s="54">
        <v>7140086</v>
      </c>
      <c r="L180" s="55">
        <v>7230</v>
      </c>
      <c r="M180" s="56">
        <v>15.25</v>
      </c>
      <c r="N180" s="56">
        <v>10</v>
      </c>
      <c r="O180" s="56">
        <v>13</v>
      </c>
      <c r="P180" s="57">
        <f>(M180+N180+O180)/3</f>
        <v>12.75</v>
      </c>
      <c r="Q180" s="56" t="s">
        <v>368</v>
      </c>
    </row>
    <row r="181" spans="1:17" ht="16.5">
      <c r="A181" s="45">
        <v>22</v>
      </c>
      <c r="B181" s="46" t="s">
        <v>234</v>
      </c>
      <c r="C181" s="47">
        <v>36443</v>
      </c>
      <c r="D181" s="48" t="s">
        <v>20</v>
      </c>
      <c r="E181" s="49" t="s">
        <v>11</v>
      </c>
      <c r="F181" s="50">
        <v>1747725825</v>
      </c>
      <c r="G181" s="51" t="s">
        <v>285</v>
      </c>
      <c r="H181" s="52" t="s">
        <v>16</v>
      </c>
      <c r="I181" s="52" t="s">
        <v>17</v>
      </c>
      <c r="J181" s="53">
        <v>14</v>
      </c>
      <c r="K181" s="54">
        <v>7140054</v>
      </c>
      <c r="L181" s="55">
        <v>7879</v>
      </c>
      <c r="M181" s="56">
        <v>10</v>
      </c>
      <c r="N181" s="56">
        <v>16</v>
      </c>
      <c r="O181" s="56">
        <v>12</v>
      </c>
      <c r="P181" s="57">
        <f>(M181+N181+O181)/3</f>
        <v>12.666666666666666</v>
      </c>
      <c r="Q181" s="56" t="s">
        <v>368</v>
      </c>
    </row>
    <row r="182" spans="1:17" ht="16.5">
      <c r="A182" s="45">
        <v>23</v>
      </c>
      <c r="B182" s="65" t="s">
        <v>122</v>
      </c>
      <c r="C182" s="66">
        <v>1998</v>
      </c>
      <c r="D182" s="66" t="s">
        <v>123</v>
      </c>
      <c r="E182" s="66" t="s">
        <v>11</v>
      </c>
      <c r="F182" s="67">
        <v>8453236912</v>
      </c>
      <c r="G182" s="62" t="s">
        <v>212</v>
      </c>
      <c r="H182" s="52" t="s">
        <v>16</v>
      </c>
      <c r="I182" s="52" t="s">
        <v>17</v>
      </c>
      <c r="J182" s="53">
        <v>14</v>
      </c>
      <c r="K182" s="54">
        <v>7140321</v>
      </c>
      <c r="L182" s="55">
        <v>7233</v>
      </c>
      <c r="M182" s="56">
        <v>13</v>
      </c>
      <c r="N182" s="56">
        <v>12</v>
      </c>
      <c r="O182" s="56"/>
      <c r="P182" s="57">
        <f>(M182+N182)/2</f>
        <v>12.5</v>
      </c>
      <c r="Q182" s="56" t="s">
        <v>368</v>
      </c>
    </row>
    <row r="183" spans="1:17" ht="16.5">
      <c r="A183" s="45">
        <v>24</v>
      </c>
      <c r="B183" s="46" t="s">
        <v>272</v>
      </c>
      <c r="C183" s="63">
        <v>35569</v>
      </c>
      <c r="D183" s="48" t="s">
        <v>281</v>
      </c>
      <c r="E183" s="62" t="s">
        <v>10</v>
      </c>
      <c r="F183" s="64">
        <v>1323577417</v>
      </c>
      <c r="G183" s="62" t="s">
        <v>211</v>
      </c>
      <c r="H183" s="52" t="s">
        <v>16</v>
      </c>
      <c r="I183" s="52" t="s">
        <v>17</v>
      </c>
      <c r="J183" s="53">
        <v>14</v>
      </c>
      <c r="K183" s="54">
        <v>7140271</v>
      </c>
      <c r="L183" s="55">
        <v>7240</v>
      </c>
      <c r="M183" s="56">
        <v>13</v>
      </c>
      <c r="N183" s="56">
        <v>12</v>
      </c>
      <c r="O183" s="56"/>
      <c r="P183" s="57">
        <f>(M183+N183)/2</f>
        <v>12.5</v>
      </c>
      <c r="Q183" s="56" t="s">
        <v>368</v>
      </c>
    </row>
    <row r="184" spans="1:17" ht="16.5">
      <c r="A184" s="45">
        <v>25</v>
      </c>
      <c r="B184" s="46" t="s">
        <v>52</v>
      </c>
      <c r="C184" s="60">
        <v>2001</v>
      </c>
      <c r="D184" s="48" t="s">
        <v>50</v>
      </c>
      <c r="E184" s="51" t="s">
        <v>10</v>
      </c>
      <c r="F184" s="61">
        <v>7832574334</v>
      </c>
      <c r="G184" s="62" t="s">
        <v>146</v>
      </c>
      <c r="H184" s="52" t="s">
        <v>16</v>
      </c>
      <c r="I184" s="52" t="s">
        <v>17</v>
      </c>
      <c r="J184" s="53">
        <v>14</v>
      </c>
      <c r="K184" s="54">
        <v>7140133</v>
      </c>
      <c r="L184" s="55">
        <v>7261</v>
      </c>
      <c r="M184" s="56">
        <v>16.5</v>
      </c>
      <c r="N184" s="56">
        <v>7</v>
      </c>
      <c r="O184" s="56">
        <v>14</v>
      </c>
      <c r="P184" s="57">
        <f>(M184+N184+O184)/3</f>
        <v>12.5</v>
      </c>
      <c r="Q184" s="56" t="s">
        <v>368</v>
      </c>
    </row>
    <row r="185" spans="1:17" ht="16.5">
      <c r="A185" s="45">
        <v>26</v>
      </c>
      <c r="B185" s="65" t="s">
        <v>113</v>
      </c>
      <c r="C185" s="66">
        <v>1996</v>
      </c>
      <c r="D185" s="66" t="s">
        <v>102</v>
      </c>
      <c r="E185" s="66" t="s">
        <v>10</v>
      </c>
      <c r="F185" s="67"/>
      <c r="G185" s="62" t="s">
        <v>212</v>
      </c>
      <c r="H185" s="52" t="s">
        <v>16</v>
      </c>
      <c r="I185" s="52" t="s">
        <v>17</v>
      </c>
      <c r="J185" s="53">
        <v>14</v>
      </c>
      <c r="K185" s="54">
        <v>7140302</v>
      </c>
      <c r="L185" s="55">
        <v>7440</v>
      </c>
      <c r="M185" s="56">
        <v>12</v>
      </c>
      <c r="N185" s="56">
        <v>13</v>
      </c>
      <c r="O185" s="56"/>
      <c r="P185" s="57">
        <f t="shared" ref="P185:P190" si="9">(M185+N185)/2</f>
        <v>12.5</v>
      </c>
      <c r="Q185" s="56" t="s">
        <v>368</v>
      </c>
    </row>
    <row r="186" spans="1:17" ht="16.5">
      <c r="A186" s="45">
        <v>27</v>
      </c>
      <c r="B186" s="65" t="s">
        <v>291</v>
      </c>
      <c r="C186" s="75">
        <v>36722</v>
      </c>
      <c r="D186" s="76" t="s">
        <v>278</v>
      </c>
      <c r="E186" s="76" t="s">
        <v>292</v>
      </c>
      <c r="F186" s="77">
        <v>549726452</v>
      </c>
      <c r="G186" s="62" t="s">
        <v>174</v>
      </c>
      <c r="H186" s="52" t="s">
        <v>16</v>
      </c>
      <c r="I186" s="52" t="s">
        <v>17</v>
      </c>
      <c r="J186" s="53">
        <v>14</v>
      </c>
      <c r="K186" s="54">
        <v>7140352</v>
      </c>
      <c r="L186" s="55">
        <v>7341</v>
      </c>
      <c r="M186" s="56">
        <v>10</v>
      </c>
      <c r="N186" s="56">
        <v>14</v>
      </c>
      <c r="O186" s="56"/>
      <c r="P186" s="57">
        <f t="shared" si="9"/>
        <v>12</v>
      </c>
      <c r="Q186" s="56" t="s">
        <v>368</v>
      </c>
    </row>
    <row r="187" spans="1:17" ht="16.5">
      <c r="A187" s="45">
        <v>28</v>
      </c>
      <c r="B187" s="46" t="s">
        <v>223</v>
      </c>
      <c r="C187" s="47">
        <v>35795</v>
      </c>
      <c r="D187" s="48" t="s">
        <v>137</v>
      </c>
      <c r="E187" s="59" t="s">
        <v>10</v>
      </c>
      <c r="F187" s="50">
        <v>5240925424</v>
      </c>
      <c r="G187" s="51" t="s">
        <v>285</v>
      </c>
      <c r="H187" s="52" t="s">
        <v>16</v>
      </c>
      <c r="I187" s="52" t="s">
        <v>17</v>
      </c>
      <c r="J187" s="53">
        <v>14</v>
      </c>
      <c r="K187" s="54">
        <v>7140040</v>
      </c>
      <c r="L187" s="55">
        <v>7427</v>
      </c>
      <c r="M187" s="56">
        <v>14</v>
      </c>
      <c r="N187" s="56">
        <v>10</v>
      </c>
      <c r="O187" s="56"/>
      <c r="P187" s="57">
        <f t="shared" si="9"/>
        <v>12</v>
      </c>
      <c r="Q187" s="56" t="s">
        <v>368</v>
      </c>
    </row>
    <row r="188" spans="1:17" ht="16.5">
      <c r="A188" s="45">
        <v>29</v>
      </c>
      <c r="B188" s="46" t="s">
        <v>66</v>
      </c>
      <c r="C188" s="60">
        <v>1999</v>
      </c>
      <c r="D188" s="48" t="s">
        <v>20</v>
      </c>
      <c r="E188" s="51" t="s">
        <v>11</v>
      </c>
      <c r="F188" s="61">
        <v>6253208500</v>
      </c>
      <c r="G188" s="62" t="s">
        <v>146</v>
      </c>
      <c r="H188" s="52" t="s">
        <v>16</v>
      </c>
      <c r="I188" s="52" t="s">
        <v>17</v>
      </c>
      <c r="J188" s="53">
        <v>14</v>
      </c>
      <c r="K188" s="54">
        <v>7140174</v>
      </c>
      <c r="L188" s="55">
        <v>7575</v>
      </c>
      <c r="M188" s="56">
        <v>13</v>
      </c>
      <c r="N188" s="56">
        <v>11</v>
      </c>
      <c r="O188" s="56"/>
      <c r="P188" s="57">
        <f t="shared" si="9"/>
        <v>12</v>
      </c>
      <c r="Q188" s="56" t="s">
        <v>368</v>
      </c>
    </row>
    <row r="189" spans="1:17" ht="16.5">
      <c r="A189" s="45">
        <v>30</v>
      </c>
      <c r="B189" s="46" t="s">
        <v>218</v>
      </c>
      <c r="C189" s="46">
        <v>2000</v>
      </c>
      <c r="D189" s="48" t="s">
        <v>32</v>
      </c>
      <c r="E189" s="62" t="s">
        <v>11</v>
      </c>
      <c r="F189" s="46">
        <v>7055558744</v>
      </c>
      <c r="G189" s="62" t="s">
        <v>143</v>
      </c>
      <c r="H189" s="52" t="s">
        <v>16</v>
      </c>
      <c r="I189" s="52" t="s">
        <v>17</v>
      </c>
      <c r="J189" s="53">
        <v>14</v>
      </c>
      <c r="K189" s="54">
        <v>7140033</v>
      </c>
      <c r="L189" s="55">
        <v>7808</v>
      </c>
      <c r="M189" s="56">
        <v>12</v>
      </c>
      <c r="N189" s="56">
        <v>12</v>
      </c>
      <c r="O189" s="56"/>
      <c r="P189" s="57">
        <f t="shared" si="9"/>
        <v>12</v>
      </c>
      <c r="Q189" s="56" t="s">
        <v>368</v>
      </c>
    </row>
    <row r="190" spans="1:17" ht="16.5">
      <c r="A190" s="45">
        <v>31</v>
      </c>
      <c r="B190" s="46" t="s">
        <v>232</v>
      </c>
      <c r="C190" s="47">
        <v>36756</v>
      </c>
      <c r="D190" s="48" t="s">
        <v>20</v>
      </c>
      <c r="E190" s="49" t="s">
        <v>11</v>
      </c>
      <c r="F190" s="50">
        <v>5134286825</v>
      </c>
      <c r="G190" s="51" t="s">
        <v>285</v>
      </c>
      <c r="H190" s="52" t="s">
        <v>16</v>
      </c>
      <c r="I190" s="52" t="s">
        <v>17</v>
      </c>
      <c r="J190" s="53">
        <v>14</v>
      </c>
      <c r="K190" s="54">
        <v>7140052</v>
      </c>
      <c r="L190" s="55">
        <v>7477</v>
      </c>
      <c r="M190" s="56">
        <v>12</v>
      </c>
      <c r="N190" s="56">
        <v>11.5</v>
      </c>
      <c r="O190" s="56"/>
      <c r="P190" s="57">
        <f t="shared" si="9"/>
        <v>11.75</v>
      </c>
      <c r="Q190" s="56" t="s">
        <v>368</v>
      </c>
    </row>
    <row r="191" spans="1:17" ht="16.5">
      <c r="A191" s="45">
        <v>32</v>
      </c>
      <c r="B191" s="60" t="s">
        <v>240</v>
      </c>
      <c r="C191" s="60">
        <v>1999</v>
      </c>
      <c r="D191" s="48" t="s">
        <v>140</v>
      </c>
      <c r="E191" s="51" t="s">
        <v>10</v>
      </c>
      <c r="F191" s="78" t="s">
        <v>35</v>
      </c>
      <c r="G191" s="51" t="s">
        <v>331</v>
      </c>
      <c r="H191" s="52" t="s">
        <v>16</v>
      </c>
      <c r="I191" s="52" t="s">
        <v>17</v>
      </c>
      <c r="J191" s="53">
        <v>14</v>
      </c>
      <c r="K191" s="54">
        <v>7140068</v>
      </c>
      <c r="L191" s="55">
        <v>7411</v>
      </c>
      <c r="M191" s="56">
        <v>15</v>
      </c>
      <c r="N191" s="56">
        <v>8</v>
      </c>
      <c r="O191" s="56">
        <v>12</v>
      </c>
      <c r="P191" s="57">
        <f>(M191+N191+O191)/3</f>
        <v>11.666666666666666</v>
      </c>
      <c r="Q191" s="56" t="s">
        <v>368</v>
      </c>
    </row>
    <row r="192" spans="1:17" ht="16.5">
      <c r="A192" s="45">
        <v>33</v>
      </c>
      <c r="B192" s="46" t="s">
        <v>269</v>
      </c>
      <c r="C192" s="63">
        <v>37112</v>
      </c>
      <c r="D192" s="48" t="s">
        <v>135</v>
      </c>
      <c r="E192" s="62" t="s">
        <v>11</v>
      </c>
      <c r="F192" s="64">
        <v>4728624774</v>
      </c>
      <c r="G192" s="62" t="s">
        <v>211</v>
      </c>
      <c r="H192" s="52" t="s">
        <v>16</v>
      </c>
      <c r="I192" s="52" t="s">
        <v>17</v>
      </c>
      <c r="J192" s="53">
        <v>14</v>
      </c>
      <c r="K192" s="54">
        <v>7140267</v>
      </c>
      <c r="L192" s="55">
        <v>7168</v>
      </c>
      <c r="M192" s="56">
        <v>13</v>
      </c>
      <c r="N192" s="56">
        <v>10</v>
      </c>
      <c r="O192" s="56"/>
      <c r="P192" s="57">
        <f t="shared" ref="P192:P197" si="10">(M192+N192)/2</f>
        <v>11.5</v>
      </c>
      <c r="Q192" s="56" t="s">
        <v>368</v>
      </c>
    </row>
    <row r="193" spans="1:17" ht="16.5">
      <c r="A193" s="45">
        <v>34</v>
      </c>
      <c r="B193" s="46" t="s">
        <v>43</v>
      </c>
      <c r="C193" s="60">
        <v>2000</v>
      </c>
      <c r="D193" s="48" t="s">
        <v>19</v>
      </c>
      <c r="E193" s="51" t="s">
        <v>10</v>
      </c>
      <c r="F193" s="61">
        <v>3784462955</v>
      </c>
      <c r="G193" s="62" t="s">
        <v>146</v>
      </c>
      <c r="H193" s="52" t="s">
        <v>16</v>
      </c>
      <c r="I193" s="52" t="s">
        <v>17</v>
      </c>
      <c r="J193" s="53">
        <v>14</v>
      </c>
      <c r="K193" s="54">
        <v>7140105</v>
      </c>
      <c r="L193" s="55">
        <v>7190</v>
      </c>
      <c r="M193" s="56">
        <v>11</v>
      </c>
      <c r="N193" s="56">
        <v>12</v>
      </c>
      <c r="O193" s="56"/>
      <c r="P193" s="57">
        <f t="shared" si="10"/>
        <v>11.5</v>
      </c>
      <c r="Q193" s="56" t="s">
        <v>368</v>
      </c>
    </row>
    <row r="194" spans="1:17" ht="16.5">
      <c r="A194" s="45">
        <v>35</v>
      </c>
      <c r="B194" s="46" t="s">
        <v>53</v>
      </c>
      <c r="C194" s="60">
        <v>2001</v>
      </c>
      <c r="D194" s="48" t="s">
        <v>20</v>
      </c>
      <c r="E194" s="51" t="s">
        <v>11</v>
      </c>
      <c r="F194" s="61">
        <v>519684679</v>
      </c>
      <c r="G194" s="62" t="s">
        <v>146</v>
      </c>
      <c r="H194" s="52" t="s">
        <v>16</v>
      </c>
      <c r="I194" s="52" t="s">
        <v>17</v>
      </c>
      <c r="J194" s="53">
        <v>14</v>
      </c>
      <c r="K194" s="54">
        <v>7140144</v>
      </c>
      <c r="L194" s="55">
        <v>7253</v>
      </c>
      <c r="M194" s="56">
        <v>13</v>
      </c>
      <c r="N194" s="56">
        <v>10</v>
      </c>
      <c r="O194" s="56"/>
      <c r="P194" s="57">
        <f t="shared" si="10"/>
        <v>11.5</v>
      </c>
      <c r="Q194" s="56" t="s">
        <v>368</v>
      </c>
    </row>
    <row r="195" spans="1:17" ht="16.5">
      <c r="A195" s="45">
        <v>36</v>
      </c>
      <c r="B195" s="46" t="s">
        <v>268</v>
      </c>
      <c r="C195" s="63">
        <v>35058</v>
      </c>
      <c r="D195" s="48" t="s">
        <v>280</v>
      </c>
      <c r="E195" s="62" t="s">
        <v>10</v>
      </c>
      <c r="F195" s="64">
        <v>9121280444</v>
      </c>
      <c r="G195" s="62" t="s">
        <v>210</v>
      </c>
      <c r="H195" s="52" t="s">
        <v>16</v>
      </c>
      <c r="I195" s="52" t="s">
        <v>17</v>
      </c>
      <c r="J195" s="53">
        <v>14</v>
      </c>
      <c r="K195" s="54">
        <v>7140265</v>
      </c>
      <c r="L195" s="55">
        <v>7642</v>
      </c>
      <c r="M195" s="56">
        <v>11</v>
      </c>
      <c r="N195" s="56">
        <v>12</v>
      </c>
      <c r="O195" s="56"/>
      <c r="P195" s="57">
        <f t="shared" si="10"/>
        <v>11.5</v>
      </c>
      <c r="Q195" s="56" t="s">
        <v>368</v>
      </c>
    </row>
    <row r="196" spans="1:17" ht="16.5">
      <c r="A196" s="45">
        <v>37</v>
      </c>
      <c r="B196" s="46" t="s">
        <v>216</v>
      </c>
      <c r="C196" s="79" t="s">
        <v>33</v>
      </c>
      <c r="D196" s="48" t="s">
        <v>20</v>
      </c>
      <c r="E196" s="62" t="s">
        <v>10</v>
      </c>
      <c r="F196" s="64">
        <v>7381254383</v>
      </c>
      <c r="G196" s="62" t="s">
        <v>283</v>
      </c>
      <c r="H196" s="52" t="s">
        <v>16</v>
      </c>
      <c r="I196" s="52" t="s">
        <v>17</v>
      </c>
      <c r="J196" s="53">
        <v>14</v>
      </c>
      <c r="K196" s="54">
        <v>7140018</v>
      </c>
      <c r="L196" s="55">
        <v>7991</v>
      </c>
      <c r="M196" s="56">
        <v>10</v>
      </c>
      <c r="N196" s="56">
        <v>13</v>
      </c>
      <c r="O196" s="56"/>
      <c r="P196" s="57">
        <f t="shared" si="10"/>
        <v>11.5</v>
      </c>
      <c r="Q196" s="56" t="s">
        <v>368</v>
      </c>
    </row>
    <row r="197" spans="1:17" ht="16.5">
      <c r="A197" s="45">
        <v>38</v>
      </c>
      <c r="B197" s="46" t="s">
        <v>233</v>
      </c>
      <c r="C197" s="47">
        <v>36879</v>
      </c>
      <c r="D197" s="48" t="s">
        <v>29</v>
      </c>
      <c r="E197" s="49" t="s">
        <v>11</v>
      </c>
      <c r="F197" s="50">
        <v>6050536215</v>
      </c>
      <c r="G197" s="51" t="s">
        <v>285</v>
      </c>
      <c r="H197" s="52" t="s">
        <v>16</v>
      </c>
      <c r="I197" s="52" t="s">
        <v>17</v>
      </c>
      <c r="J197" s="53">
        <v>14</v>
      </c>
      <c r="K197" s="54">
        <v>7140053</v>
      </c>
      <c r="L197" s="55">
        <v>7236</v>
      </c>
      <c r="M197" s="56">
        <v>10.75</v>
      </c>
      <c r="N197" s="56">
        <v>12</v>
      </c>
      <c r="O197" s="56"/>
      <c r="P197" s="57">
        <f t="shared" si="10"/>
        <v>11.375</v>
      </c>
      <c r="Q197" s="56" t="s">
        <v>368</v>
      </c>
    </row>
    <row r="198" spans="1:17" ht="16.5">
      <c r="A198" s="45">
        <v>39</v>
      </c>
      <c r="B198" s="46" t="s">
        <v>266</v>
      </c>
      <c r="C198" s="46">
        <v>2000</v>
      </c>
      <c r="D198" s="48" t="s">
        <v>32</v>
      </c>
      <c r="E198" s="62" t="s">
        <v>11</v>
      </c>
      <c r="F198" s="73">
        <v>5528614038</v>
      </c>
      <c r="G198" s="62" t="s">
        <v>136</v>
      </c>
      <c r="H198" s="52" t="s">
        <v>16</v>
      </c>
      <c r="I198" s="52" t="s">
        <v>17</v>
      </c>
      <c r="J198" s="53">
        <v>14</v>
      </c>
      <c r="K198" s="54">
        <v>7140231</v>
      </c>
      <c r="L198" s="55">
        <v>7402</v>
      </c>
      <c r="M198" s="56">
        <v>13</v>
      </c>
      <c r="N198" s="56">
        <v>8</v>
      </c>
      <c r="O198" s="56">
        <v>13</v>
      </c>
      <c r="P198" s="57">
        <f>(M198+N198+O198)/3</f>
        <v>11.333333333333334</v>
      </c>
      <c r="Q198" s="56" t="s">
        <v>368</v>
      </c>
    </row>
    <row r="199" spans="1:17" ht="16.5">
      <c r="A199" s="45">
        <v>40</v>
      </c>
      <c r="B199" s="46" t="s">
        <v>238</v>
      </c>
      <c r="C199" s="47">
        <v>36519</v>
      </c>
      <c r="D199" s="48" t="s">
        <v>104</v>
      </c>
      <c r="E199" s="49" t="s">
        <v>10</v>
      </c>
      <c r="F199" s="50">
        <v>2490663084</v>
      </c>
      <c r="G199" s="51" t="s">
        <v>285</v>
      </c>
      <c r="H199" s="52" t="s">
        <v>16</v>
      </c>
      <c r="I199" s="52" t="s">
        <v>17</v>
      </c>
      <c r="J199" s="53">
        <v>14</v>
      </c>
      <c r="K199" s="54">
        <v>7140058</v>
      </c>
      <c r="L199" s="55">
        <v>7561</v>
      </c>
      <c r="M199" s="56">
        <v>12.5</v>
      </c>
      <c r="N199" s="56">
        <v>10</v>
      </c>
      <c r="O199" s="56"/>
      <c r="P199" s="57">
        <f>(M199+N199)/2</f>
        <v>11.25</v>
      </c>
      <c r="Q199" s="56" t="s">
        <v>368</v>
      </c>
    </row>
    <row r="200" spans="1:17" ht="16.5">
      <c r="A200" s="45">
        <v>41</v>
      </c>
      <c r="B200" s="46" t="s">
        <v>263</v>
      </c>
      <c r="C200" s="46">
        <v>2000</v>
      </c>
      <c r="D200" s="48" t="s">
        <v>32</v>
      </c>
      <c r="E200" s="62" t="s">
        <v>10</v>
      </c>
      <c r="F200" s="73">
        <v>6225278708</v>
      </c>
      <c r="G200" s="62" t="s">
        <v>136</v>
      </c>
      <c r="H200" s="52" t="s">
        <v>16</v>
      </c>
      <c r="I200" s="52" t="s">
        <v>17</v>
      </c>
      <c r="J200" s="53">
        <v>14</v>
      </c>
      <c r="K200" s="54">
        <v>7140223</v>
      </c>
      <c r="L200" s="55">
        <v>7667</v>
      </c>
      <c r="M200" s="56">
        <v>14.5</v>
      </c>
      <c r="N200" s="56">
        <v>6</v>
      </c>
      <c r="O200" s="56">
        <v>13</v>
      </c>
      <c r="P200" s="57">
        <f>(M200+N200+O200)/3</f>
        <v>11.166666666666666</v>
      </c>
      <c r="Q200" s="56" t="s">
        <v>368</v>
      </c>
    </row>
    <row r="201" spans="1:17" ht="16.5">
      <c r="A201" s="45">
        <v>42</v>
      </c>
      <c r="B201" s="46" t="s">
        <v>55</v>
      </c>
      <c r="C201" s="60">
        <v>1999</v>
      </c>
      <c r="D201" s="48" t="s">
        <v>24</v>
      </c>
      <c r="E201" s="51" t="s">
        <v>11</v>
      </c>
      <c r="F201" s="61">
        <v>433131288</v>
      </c>
      <c r="G201" s="62" t="s">
        <v>146</v>
      </c>
      <c r="H201" s="52" t="s">
        <v>16</v>
      </c>
      <c r="I201" s="52" t="s">
        <v>17</v>
      </c>
      <c r="J201" s="53">
        <v>14</v>
      </c>
      <c r="K201" s="54">
        <v>7140150</v>
      </c>
      <c r="L201" s="55">
        <v>7157</v>
      </c>
      <c r="M201" s="56">
        <v>10</v>
      </c>
      <c r="N201" s="56">
        <v>12</v>
      </c>
      <c r="O201" s="56"/>
      <c r="P201" s="57">
        <f>(M201+N201)/2</f>
        <v>11</v>
      </c>
      <c r="Q201" s="56" t="s">
        <v>368</v>
      </c>
    </row>
    <row r="202" spans="1:17" ht="16.5">
      <c r="A202" s="45">
        <v>43</v>
      </c>
      <c r="B202" s="65" t="s">
        <v>127</v>
      </c>
      <c r="C202" s="66">
        <v>1995</v>
      </c>
      <c r="D202" s="66" t="s">
        <v>128</v>
      </c>
      <c r="E202" s="66" t="s">
        <v>10</v>
      </c>
      <c r="F202" s="67">
        <v>11030430</v>
      </c>
      <c r="G202" s="62" t="s">
        <v>212</v>
      </c>
      <c r="H202" s="52" t="s">
        <v>16</v>
      </c>
      <c r="I202" s="52" t="s">
        <v>17</v>
      </c>
      <c r="J202" s="53">
        <v>14</v>
      </c>
      <c r="K202" s="54">
        <v>7140329</v>
      </c>
      <c r="L202" s="55">
        <v>7158</v>
      </c>
      <c r="M202" s="56">
        <v>10</v>
      </c>
      <c r="N202" s="56">
        <v>12</v>
      </c>
      <c r="O202" s="56"/>
      <c r="P202" s="57">
        <f>(M202+N202)/2</f>
        <v>11</v>
      </c>
      <c r="Q202" s="56" t="s">
        <v>368</v>
      </c>
    </row>
    <row r="203" spans="1:17" ht="16.5">
      <c r="A203" s="45">
        <v>44</v>
      </c>
      <c r="B203" s="65" t="s">
        <v>129</v>
      </c>
      <c r="C203" s="66">
        <v>2000</v>
      </c>
      <c r="D203" s="66" t="s">
        <v>31</v>
      </c>
      <c r="E203" s="66" t="s">
        <v>11</v>
      </c>
      <c r="F203" s="67">
        <v>7072729102</v>
      </c>
      <c r="G203" s="62" t="s">
        <v>212</v>
      </c>
      <c r="H203" s="52" t="s">
        <v>16</v>
      </c>
      <c r="I203" s="52" t="s">
        <v>17</v>
      </c>
      <c r="J203" s="53">
        <v>14</v>
      </c>
      <c r="K203" s="54">
        <v>7140330</v>
      </c>
      <c r="L203" s="55">
        <v>7243</v>
      </c>
      <c r="M203" s="56">
        <v>11</v>
      </c>
      <c r="N203" s="56">
        <v>11</v>
      </c>
      <c r="O203" s="56"/>
      <c r="P203" s="57">
        <f>(M203+N203)/2</f>
        <v>11</v>
      </c>
      <c r="Q203" s="56" t="s">
        <v>368</v>
      </c>
    </row>
    <row r="204" spans="1:17" ht="16.5">
      <c r="A204" s="45">
        <v>45</v>
      </c>
      <c r="B204" s="46" t="s">
        <v>219</v>
      </c>
      <c r="C204" s="46">
        <v>1999</v>
      </c>
      <c r="D204" s="48" t="s">
        <v>32</v>
      </c>
      <c r="E204" s="62" t="s">
        <v>11</v>
      </c>
      <c r="F204" s="46">
        <v>5243825821</v>
      </c>
      <c r="G204" s="62" t="s">
        <v>143</v>
      </c>
      <c r="H204" s="52" t="s">
        <v>16</v>
      </c>
      <c r="I204" s="52" t="s">
        <v>17</v>
      </c>
      <c r="J204" s="53">
        <v>14</v>
      </c>
      <c r="K204" s="54">
        <v>7140034</v>
      </c>
      <c r="L204" s="55">
        <v>7600</v>
      </c>
      <c r="M204" s="56">
        <v>10</v>
      </c>
      <c r="N204" s="56">
        <v>12</v>
      </c>
      <c r="O204" s="56"/>
      <c r="P204" s="57">
        <f>(M204+N204)/2</f>
        <v>11</v>
      </c>
      <c r="Q204" s="56" t="s">
        <v>368</v>
      </c>
    </row>
    <row r="205" spans="1:17" ht="16.5">
      <c r="A205" s="45">
        <v>46</v>
      </c>
      <c r="B205" s="46" t="s">
        <v>67</v>
      </c>
      <c r="C205" s="60">
        <v>1997</v>
      </c>
      <c r="D205" s="48" t="s">
        <v>19</v>
      </c>
      <c r="E205" s="51" t="s">
        <v>11</v>
      </c>
      <c r="F205" s="61">
        <v>1458386077</v>
      </c>
      <c r="G205" s="62" t="s">
        <v>146</v>
      </c>
      <c r="H205" s="52" t="s">
        <v>16</v>
      </c>
      <c r="I205" s="52" t="s">
        <v>17</v>
      </c>
      <c r="J205" s="53">
        <v>14</v>
      </c>
      <c r="K205" s="54">
        <v>7140177</v>
      </c>
      <c r="L205" s="55">
        <v>7790</v>
      </c>
      <c r="M205" s="56">
        <v>12</v>
      </c>
      <c r="N205" s="56">
        <v>6</v>
      </c>
      <c r="O205" s="56">
        <v>14</v>
      </c>
      <c r="P205" s="57">
        <f>(M205+N205+O205)/3</f>
        <v>10.666666666666666</v>
      </c>
      <c r="Q205" s="56" t="s">
        <v>368</v>
      </c>
    </row>
    <row r="206" spans="1:17" ht="16.5">
      <c r="A206" s="45">
        <v>47</v>
      </c>
      <c r="B206" s="65" t="s">
        <v>327</v>
      </c>
      <c r="C206" s="75"/>
      <c r="D206" s="76"/>
      <c r="E206" s="76"/>
      <c r="F206" s="77"/>
      <c r="G206" s="62" t="s">
        <v>297</v>
      </c>
      <c r="H206" s="52" t="s">
        <v>16</v>
      </c>
      <c r="I206" s="52" t="s">
        <v>17</v>
      </c>
      <c r="J206" s="53">
        <v>14</v>
      </c>
      <c r="K206" s="54">
        <v>7140360</v>
      </c>
      <c r="L206" s="55">
        <v>7670</v>
      </c>
      <c r="M206" s="56">
        <v>12</v>
      </c>
      <c r="N206" s="56">
        <v>9</v>
      </c>
      <c r="O206" s="56"/>
      <c r="P206" s="57">
        <f>(M206+N206)/2</f>
        <v>10.5</v>
      </c>
      <c r="Q206" s="56" t="s">
        <v>368</v>
      </c>
    </row>
    <row r="207" spans="1:17" ht="16.5">
      <c r="A207" s="45">
        <v>48</v>
      </c>
      <c r="B207" s="71" t="s">
        <v>246</v>
      </c>
      <c r="C207" s="63">
        <v>36767</v>
      </c>
      <c r="D207" s="48" t="s">
        <v>32</v>
      </c>
      <c r="E207" s="72" t="s">
        <v>10</v>
      </c>
      <c r="F207" s="64">
        <v>3329314317</v>
      </c>
      <c r="G207" s="62" t="s">
        <v>174</v>
      </c>
      <c r="H207" s="52" t="s">
        <v>16</v>
      </c>
      <c r="I207" s="52" t="s">
        <v>17</v>
      </c>
      <c r="J207" s="53">
        <v>14</v>
      </c>
      <c r="K207" s="54">
        <v>7140080</v>
      </c>
      <c r="L207" s="55">
        <v>7305</v>
      </c>
      <c r="M207" s="56">
        <v>12</v>
      </c>
      <c r="N207" s="56">
        <v>8.5</v>
      </c>
      <c r="O207" s="56"/>
      <c r="P207" s="57">
        <f>(M207+N207)/2</f>
        <v>10.25</v>
      </c>
      <c r="Q207" s="56" t="s">
        <v>368</v>
      </c>
    </row>
    <row r="208" spans="1:17" ht="16.5">
      <c r="A208" s="45">
        <v>49</v>
      </c>
      <c r="B208" s="46" t="s">
        <v>44</v>
      </c>
      <c r="C208" s="60">
        <v>1998</v>
      </c>
      <c r="D208" s="48" t="s">
        <v>19</v>
      </c>
      <c r="E208" s="51" t="s">
        <v>10</v>
      </c>
      <c r="F208" s="61">
        <v>6467610219</v>
      </c>
      <c r="G208" s="62" t="s">
        <v>146</v>
      </c>
      <c r="H208" s="52" t="s">
        <v>16</v>
      </c>
      <c r="I208" s="52" t="s">
        <v>17</v>
      </c>
      <c r="J208" s="53">
        <v>14</v>
      </c>
      <c r="K208" s="54">
        <v>7140106</v>
      </c>
      <c r="L208" s="55">
        <v>7290</v>
      </c>
      <c r="M208" s="56">
        <v>10.5</v>
      </c>
      <c r="N208" s="56">
        <v>9.75</v>
      </c>
      <c r="O208" s="56"/>
      <c r="P208" s="57">
        <f>(M208+N208)/2</f>
        <v>10.125</v>
      </c>
      <c r="Q208" s="56" t="s">
        <v>368</v>
      </c>
    </row>
    <row r="209" spans="1:17" ht="16.5">
      <c r="A209" s="45">
        <v>50</v>
      </c>
      <c r="B209" s="46" t="s">
        <v>71</v>
      </c>
      <c r="C209" s="60">
        <v>2001</v>
      </c>
      <c r="D209" s="48" t="s">
        <v>19</v>
      </c>
      <c r="E209" s="51" t="s">
        <v>11</v>
      </c>
      <c r="F209" s="61">
        <v>9742676315</v>
      </c>
      <c r="G209" s="62" t="s">
        <v>146</v>
      </c>
      <c r="H209" s="52" t="s">
        <v>16</v>
      </c>
      <c r="I209" s="52" t="s">
        <v>17</v>
      </c>
      <c r="J209" s="53">
        <v>14</v>
      </c>
      <c r="K209" s="54">
        <v>7140183</v>
      </c>
      <c r="L209" s="55">
        <v>7225</v>
      </c>
      <c r="M209" s="56">
        <v>10</v>
      </c>
      <c r="N209" s="56">
        <v>10</v>
      </c>
      <c r="O209" s="56"/>
      <c r="P209" s="57">
        <f>(M209+N209)/2</f>
        <v>10</v>
      </c>
      <c r="Q209" s="56" t="s">
        <v>368</v>
      </c>
    </row>
    <row r="210" spans="1:17" ht="16.5">
      <c r="A210" s="45">
        <v>51</v>
      </c>
      <c r="B210" s="71" t="s">
        <v>255</v>
      </c>
      <c r="C210" s="63">
        <v>36931</v>
      </c>
      <c r="D210" s="48" t="s">
        <v>21</v>
      </c>
      <c r="E210" s="72" t="s">
        <v>11</v>
      </c>
      <c r="F210" s="64">
        <v>2807290872</v>
      </c>
      <c r="G210" s="62" t="s">
        <v>174</v>
      </c>
      <c r="H210" s="52" t="s">
        <v>16</v>
      </c>
      <c r="I210" s="52" t="s">
        <v>17</v>
      </c>
      <c r="J210" s="53">
        <v>14</v>
      </c>
      <c r="K210" s="54">
        <v>7140095</v>
      </c>
      <c r="L210" s="55">
        <v>7530</v>
      </c>
      <c r="M210" s="56">
        <v>6</v>
      </c>
      <c r="N210" s="56">
        <v>12</v>
      </c>
      <c r="O210" s="56">
        <v>12</v>
      </c>
      <c r="P210" s="57">
        <f>(M210+N210+O210)/3</f>
        <v>10</v>
      </c>
      <c r="Q210" s="56" t="s">
        <v>368</v>
      </c>
    </row>
    <row r="211" spans="1:17" ht="16.5">
      <c r="A211" s="45">
        <v>52</v>
      </c>
      <c r="B211" s="80" t="s">
        <v>80</v>
      </c>
      <c r="C211" s="81">
        <v>36742</v>
      </c>
      <c r="D211" s="48" t="s">
        <v>31</v>
      </c>
      <c r="E211" s="82" t="s">
        <v>28</v>
      </c>
      <c r="F211" s="78" t="s">
        <v>81</v>
      </c>
      <c r="G211" s="62" t="s">
        <v>209</v>
      </c>
      <c r="H211" s="52" t="s">
        <v>16</v>
      </c>
      <c r="I211" s="52" t="s">
        <v>17</v>
      </c>
      <c r="J211" s="53">
        <v>14</v>
      </c>
      <c r="K211" s="54">
        <v>7140242</v>
      </c>
      <c r="L211" s="55">
        <v>7976</v>
      </c>
      <c r="M211" s="56">
        <v>12</v>
      </c>
      <c r="N211" s="56">
        <v>8</v>
      </c>
      <c r="O211" s="56"/>
      <c r="P211" s="57">
        <f>(M211+N211)/2</f>
        <v>10</v>
      </c>
      <c r="Q211" s="56" t="s">
        <v>368</v>
      </c>
    </row>
    <row r="212" spans="1:17" ht="16.5">
      <c r="A212" s="45">
        <v>53</v>
      </c>
      <c r="B212" s="46" t="s">
        <v>220</v>
      </c>
      <c r="C212" s="46">
        <v>2000</v>
      </c>
      <c r="D212" s="48" t="s">
        <v>31</v>
      </c>
      <c r="E212" s="62" t="s">
        <v>10</v>
      </c>
      <c r="F212" s="46">
        <v>9638356792</v>
      </c>
      <c r="G212" s="62" t="s">
        <v>143</v>
      </c>
      <c r="H212" s="52" t="s">
        <v>16</v>
      </c>
      <c r="I212" s="52" t="s">
        <v>17</v>
      </c>
      <c r="J212" s="53">
        <v>14</v>
      </c>
      <c r="K212" s="54">
        <v>7140035</v>
      </c>
      <c r="L212" s="55">
        <v>7549</v>
      </c>
      <c r="M212" s="56">
        <v>8.5</v>
      </c>
      <c r="N212" s="56">
        <v>11</v>
      </c>
      <c r="O212" s="56"/>
      <c r="P212" s="57">
        <f>(M212+N212)/2</f>
        <v>9.75</v>
      </c>
      <c r="Q212" s="56" t="s">
        <v>368</v>
      </c>
    </row>
    <row r="213" spans="1:17" ht="16.5">
      <c r="A213" s="45">
        <v>54</v>
      </c>
      <c r="B213" s="46" t="s">
        <v>222</v>
      </c>
      <c r="C213" s="46">
        <v>2000</v>
      </c>
      <c r="D213" s="48" t="s">
        <v>29</v>
      </c>
      <c r="E213" s="62" t="s">
        <v>10</v>
      </c>
      <c r="F213" s="46">
        <v>1396354771</v>
      </c>
      <c r="G213" s="62" t="s">
        <v>284</v>
      </c>
      <c r="H213" s="52" t="s">
        <v>16</v>
      </c>
      <c r="I213" s="52" t="s">
        <v>17</v>
      </c>
      <c r="J213" s="53">
        <v>14</v>
      </c>
      <c r="K213" s="54">
        <v>7140039</v>
      </c>
      <c r="L213" s="55">
        <v>7318</v>
      </c>
      <c r="M213" s="56">
        <v>5</v>
      </c>
      <c r="N213" s="56">
        <v>12</v>
      </c>
      <c r="O213" s="56">
        <v>12</v>
      </c>
      <c r="P213" s="57">
        <f>(M213+N213+O213)/3</f>
        <v>9.6666666666666661</v>
      </c>
      <c r="Q213" s="56" t="s">
        <v>368</v>
      </c>
    </row>
    <row r="214" spans="1:17" ht="16.5">
      <c r="A214" s="45">
        <v>55</v>
      </c>
      <c r="B214" s="46" t="s">
        <v>228</v>
      </c>
      <c r="C214" s="47">
        <v>36702</v>
      </c>
      <c r="D214" s="48" t="s">
        <v>31</v>
      </c>
      <c r="E214" s="49" t="s">
        <v>11</v>
      </c>
      <c r="F214" s="50">
        <v>5102725256</v>
      </c>
      <c r="G214" s="51" t="s">
        <v>285</v>
      </c>
      <c r="H214" s="52" t="s">
        <v>16</v>
      </c>
      <c r="I214" s="52" t="s">
        <v>17</v>
      </c>
      <c r="J214" s="53">
        <v>14</v>
      </c>
      <c r="K214" s="54">
        <v>7140046</v>
      </c>
      <c r="L214" s="55">
        <v>7877</v>
      </c>
      <c r="M214" s="56">
        <v>5.75</v>
      </c>
      <c r="N214" s="56">
        <v>10</v>
      </c>
      <c r="O214" s="56">
        <v>13</v>
      </c>
      <c r="P214" s="57">
        <f>(M214+N214+O214)/3</f>
        <v>9.5833333333333339</v>
      </c>
      <c r="Q214" s="56" t="s">
        <v>368</v>
      </c>
    </row>
    <row r="215" spans="1:17" ht="16.5">
      <c r="A215" s="45">
        <v>56</v>
      </c>
      <c r="B215" s="71" t="s">
        <v>245</v>
      </c>
      <c r="C215" s="63">
        <v>37101</v>
      </c>
      <c r="D215" s="48" t="s">
        <v>65</v>
      </c>
      <c r="E215" s="72" t="s">
        <v>10</v>
      </c>
      <c r="F215" s="64">
        <v>9566025347</v>
      </c>
      <c r="G215" s="62" t="s">
        <v>174</v>
      </c>
      <c r="H215" s="52" t="s">
        <v>16</v>
      </c>
      <c r="I215" s="52" t="s">
        <v>17</v>
      </c>
      <c r="J215" s="53">
        <v>14</v>
      </c>
      <c r="K215" s="54">
        <v>7140077</v>
      </c>
      <c r="L215" s="55">
        <v>7323</v>
      </c>
      <c r="M215" s="56">
        <v>8</v>
      </c>
      <c r="N215" s="56">
        <v>11</v>
      </c>
      <c r="O215" s="56"/>
      <c r="P215" s="57">
        <f>(M215+N215)/2</f>
        <v>9.5</v>
      </c>
      <c r="Q215" s="56" t="s">
        <v>368</v>
      </c>
    </row>
    <row r="216" spans="1:17" ht="16.5">
      <c r="A216" s="45">
        <v>57</v>
      </c>
      <c r="B216" s="46" t="s">
        <v>72</v>
      </c>
      <c r="C216" s="60">
        <v>2000</v>
      </c>
      <c r="D216" s="48" t="s">
        <v>19</v>
      </c>
      <c r="E216" s="51" t="s">
        <v>11</v>
      </c>
      <c r="F216" s="61">
        <v>681018862</v>
      </c>
      <c r="G216" s="62" t="s">
        <v>146</v>
      </c>
      <c r="H216" s="52" t="s">
        <v>16</v>
      </c>
      <c r="I216" s="52" t="s">
        <v>17</v>
      </c>
      <c r="J216" s="53">
        <v>14</v>
      </c>
      <c r="K216" s="54">
        <v>7140184</v>
      </c>
      <c r="L216" s="55">
        <v>7428</v>
      </c>
      <c r="M216" s="56">
        <v>11</v>
      </c>
      <c r="N216" s="56">
        <v>8</v>
      </c>
      <c r="O216" s="56"/>
      <c r="P216" s="57">
        <f>(M216+N216)/2</f>
        <v>9.5</v>
      </c>
      <c r="Q216" s="56" t="s">
        <v>368</v>
      </c>
    </row>
    <row r="217" spans="1:17" ht="16.5">
      <c r="A217" s="45">
        <v>58</v>
      </c>
      <c r="B217" s="71" t="s">
        <v>254</v>
      </c>
      <c r="C217" s="63">
        <v>36463</v>
      </c>
      <c r="D217" s="48" t="s">
        <v>32</v>
      </c>
      <c r="E217" s="72" t="s">
        <v>11</v>
      </c>
      <c r="F217" s="64">
        <v>1770901065</v>
      </c>
      <c r="G217" s="62" t="s">
        <v>174</v>
      </c>
      <c r="H217" s="52" t="s">
        <v>16</v>
      </c>
      <c r="I217" s="52" t="s">
        <v>17</v>
      </c>
      <c r="J217" s="53">
        <v>14</v>
      </c>
      <c r="K217" s="54">
        <v>7140092</v>
      </c>
      <c r="L217" s="55">
        <v>7464</v>
      </c>
      <c r="M217" s="56">
        <v>5.5</v>
      </c>
      <c r="N217" s="56">
        <v>12</v>
      </c>
      <c r="O217" s="56">
        <v>11</v>
      </c>
      <c r="P217" s="57">
        <f>(M217+N217+O217)/3</f>
        <v>9.5</v>
      </c>
      <c r="Q217" s="56" t="s">
        <v>368</v>
      </c>
    </row>
    <row r="218" spans="1:17" ht="16.5">
      <c r="A218" s="45">
        <v>59</v>
      </c>
      <c r="B218" s="60" t="s">
        <v>214</v>
      </c>
      <c r="C218" s="79">
        <v>36160</v>
      </c>
      <c r="D218" s="51" t="s">
        <v>104</v>
      </c>
      <c r="E218" s="51" t="s">
        <v>10</v>
      </c>
      <c r="F218" s="60">
        <v>4870839287</v>
      </c>
      <c r="G218" s="51" t="s">
        <v>145</v>
      </c>
      <c r="H218" s="52" t="s">
        <v>16</v>
      </c>
      <c r="I218" s="52" t="s">
        <v>17</v>
      </c>
      <c r="J218" s="53">
        <v>14</v>
      </c>
      <c r="K218" s="54">
        <v>7140011</v>
      </c>
      <c r="L218" s="55">
        <v>7524</v>
      </c>
      <c r="M218" s="56">
        <v>8</v>
      </c>
      <c r="N218" s="56">
        <v>11</v>
      </c>
      <c r="O218" s="56"/>
      <c r="P218" s="57">
        <f t="shared" ref="P218:P223" si="11">(M218+N218)/2</f>
        <v>9.5</v>
      </c>
      <c r="Q218" s="56" t="s">
        <v>368</v>
      </c>
    </row>
    <row r="219" spans="1:17" ht="16.5">
      <c r="A219" s="45">
        <v>60</v>
      </c>
      <c r="B219" s="46" t="s">
        <v>76</v>
      </c>
      <c r="C219" s="60">
        <v>2000</v>
      </c>
      <c r="D219" s="48" t="s">
        <v>19</v>
      </c>
      <c r="E219" s="51" t="s">
        <v>11</v>
      </c>
      <c r="F219" s="61">
        <v>7027332035</v>
      </c>
      <c r="G219" s="62" t="s">
        <v>146</v>
      </c>
      <c r="H219" s="52" t="s">
        <v>16</v>
      </c>
      <c r="I219" s="52" t="s">
        <v>17</v>
      </c>
      <c r="J219" s="53">
        <v>14</v>
      </c>
      <c r="K219" s="54">
        <v>7140197</v>
      </c>
      <c r="L219" s="55">
        <v>7548</v>
      </c>
      <c r="M219" s="56">
        <v>9</v>
      </c>
      <c r="N219" s="56">
        <v>10</v>
      </c>
      <c r="O219" s="56"/>
      <c r="P219" s="57">
        <f t="shared" si="11"/>
        <v>9.5</v>
      </c>
      <c r="Q219" s="56" t="s">
        <v>368</v>
      </c>
    </row>
    <row r="220" spans="1:17" ht="16.5">
      <c r="A220" s="45">
        <v>61</v>
      </c>
      <c r="B220" s="65" t="s">
        <v>325</v>
      </c>
      <c r="C220" s="75">
        <v>36184</v>
      </c>
      <c r="D220" s="65" t="s">
        <v>323</v>
      </c>
      <c r="E220" s="65" t="s">
        <v>11</v>
      </c>
      <c r="F220" s="65">
        <v>9266126955</v>
      </c>
      <c r="G220" s="62" t="s">
        <v>324</v>
      </c>
      <c r="H220" s="52" t="s">
        <v>16</v>
      </c>
      <c r="I220" s="52" t="s">
        <v>17</v>
      </c>
      <c r="J220" s="53">
        <v>14</v>
      </c>
      <c r="K220" s="54">
        <v>7140354</v>
      </c>
      <c r="L220" s="55">
        <v>7560</v>
      </c>
      <c r="M220" s="56">
        <v>9</v>
      </c>
      <c r="N220" s="56">
        <v>10</v>
      </c>
      <c r="O220" s="56"/>
      <c r="P220" s="57">
        <f t="shared" si="11"/>
        <v>9.5</v>
      </c>
      <c r="Q220" s="56" t="s">
        <v>368</v>
      </c>
    </row>
    <row r="221" spans="1:17" ht="16.5">
      <c r="A221" s="45">
        <v>62</v>
      </c>
      <c r="B221" s="46" t="s">
        <v>47</v>
      </c>
      <c r="C221" s="60">
        <v>2000</v>
      </c>
      <c r="D221" s="48" t="s">
        <v>24</v>
      </c>
      <c r="E221" s="51" t="s">
        <v>10</v>
      </c>
      <c r="F221" s="61">
        <v>7845044751</v>
      </c>
      <c r="G221" s="62" t="s">
        <v>146</v>
      </c>
      <c r="H221" s="52" t="s">
        <v>16</v>
      </c>
      <c r="I221" s="52" t="s">
        <v>17</v>
      </c>
      <c r="J221" s="53">
        <v>14</v>
      </c>
      <c r="K221" s="54">
        <v>7140118</v>
      </c>
      <c r="L221" s="55">
        <v>7648</v>
      </c>
      <c r="M221" s="56">
        <v>9</v>
      </c>
      <c r="N221" s="56">
        <v>10</v>
      </c>
      <c r="O221" s="56"/>
      <c r="P221" s="57">
        <f t="shared" si="11"/>
        <v>9.5</v>
      </c>
      <c r="Q221" s="56" t="s">
        <v>368</v>
      </c>
    </row>
    <row r="222" spans="1:17" ht="16.5">
      <c r="A222" s="45">
        <v>63</v>
      </c>
      <c r="B222" s="65" t="s">
        <v>118</v>
      </c>
      <c r="C222" s="66">
        <v>2001</v>
      </c>
      <c r="D222" s="66" t="s">
        <v>20</v>
      </c>
      <c r="E222" s="66" t="s">
        <v>11</v>
      </c>
      <c r="F222" s="67">
        <v>7505007274</v>
      </c>
      <c r="G222" s="62" t="s">
        <v>212</v>
      </c>
      <c r="H222" s="52" t="s">
        <v>16</v>
      </c>
      <c r="I222" s="52" t="s">
        <v>17</v>
      </c>
      <c r="J222" s="53">
        <v>14</v>
      </c>
      <c r="K222" s="54">
        <v>7140311</v>
      </c>
      <c r="L222" s="55">
        <v>7668</v>
      </c>
      <c r="M222" s="56">
        <v>9</v>
      </c>
      <c r="N222" s="56">
        <v>10</v>
      </c>
      <c r="O222" s="56"/>
      <c r="P222" s="57">
        <f t="shared" si="11"/>
        <v>9.5</v>
      </c>
      <c r="Q222" s="56" t="s">
        <v>368</v>
      </c>
    </row>
    <row r="223" spans="1:17" ht="16.5">
      <c r="A223" s="45">
        <v>64</v>
      </c>
      <c r="B223" s="46" t="s">
        <v>271</v>
      </c>
      <c r="C223" s="63">
        <v>34871</v>
      </c>
      <c r="D223" s="48" t="s">
        <v>135</v>
      </c>
      <c r="E223" s="62" t="s">
        <v>11</v>
      </c>
      <c r="F223" s="64">
        <v>9580878375</v>
      </c>
      <c r="G223" s="62" t="s">
        <v>211</v>
      </c>
      <c r="H223" s="52" t="s">
        <v>16</v>
      </c>
      <c r="I223" s="52" t="s">
        <v>17</v>
      </c>
      <c r="J223" s="53">
        <v>14</v>
      </c>
      <c r="K223" s="54">
        <v>7140269</v>
      </c>
      <c r="L223" s="55">
        <v>7216</v>
      </c>
      <c r="M223" s="56">
        <v>8.75</v>
      </c>
      <c r="N223" s="56">
        <v>10</v>
      </c>
      <c r="O223" s="56"/>
      <c r="P223" s="57">
        <f t="shared" si="11"/>
        <v>9.375</v>
      </c>
      <c r="Q223" s="56" t="s">
        <v>368</v>
      </c>
    </row>
    <row r="224" spans="1:17" ht="16.5">
      <c r="A224" s="45">
        <v>65</v>
      </c>
      <c r="B224" s="71" t="s">
        <v>252</v>
      </c>
      <c r="C224" s="63">
        <v>36998</v>
      </c>
      <c r="D224" s="48" t="s">
        <v>32</v>
      </c>
      <c r="E224" s="72" t="s">
        <v>11</v>
      </c>
      <c r="F224" s="64">
        <v>6693615660</v>
      </c>
      <c r="G224" s="62" t="s">
        <v>174</v>
      </c>
      <c r="H224" s="52" t="s">
        <v>16</v>
      </c>
      <c r="I224" s="52" t="s">
        <v>17</v>
      </c>
      <c r="J224" s="53">
        <v>14</v>
      </c>
      <c r="K224" s="54">
        <v>7140087</v>
      </c>
      <c r="L224" s="55">
        <v>7307</v>
      </c>
      <c r="M224" s="56">
        <v>6</v>
      </c>
      <c r="N224" s="56">
        <v>11</v>
      </c>
      <c r="O224" s="56">
        <v>11</v>
      </c>
      <c r="P224" s="57">
        <f>(M224+N224+O224)/3</f>
        <v>9.3333333333333339</v>
      </c>
      <c r="Q224" s="56" t="s">
        <v>368</v>
      </c>
    </row>
    <row r="225" spans="1:17" ht="16.5">
      <c r="A225" s="45">
        <v>66</v>
      </c>
      <c r="B225" s="46" t="s">
        <v>79</v>
      </c>
      <c r="C225" s="60">
        <v>1999</v>
      </c>
      <c r="D225" s="48" t="s">
        <v>19</v>
      </c>
      <c r="E225" s="51" t="s">
        <v>11</v>
      </c>
      <c r="F225" s="61">
        <v>6617783485</v>
      </c>
      <c r="G225" s="62" t="s">
        <v>146</v>
      </c>
      <c r="H225" s="52" t="s">
        <v>16</v>
      </c>
      <c r="I225" s="52" t="s">
        <v>17</v>
      </c>
      <c r="J225" s="53">
        <v>14</v>
      </c>
      <c r="K225" s="54">
        <v>7140202</v>
      </c>
      <c r="L225" s="55">
        <v>7937</v>
      </c>
      <c r="M225" s="56">
        <v>8</v>
      </c>
      <c r="N225" s="56">
        <v>10.5</v>
      </c>
      <c r="O225" s="56"/>
      <c r="P225" s="57">
        <f>(M225+N225)/2</f>
        <v>9.25</v>
      </c>
      <c r="Q225" s="56" t="s">
        <v>368</v>
      </c>
    </row>
    <row r="226" spans="1:17" ht="16.5">
      <c r="A226" s="45">
        <v>67</v>
      </c>
      <c r="B226" s="71" t="s">
        <v>250</v>
      </c>
      <c r="C226" s="63">
        <v>35991</v>
      </c>
      <c r="D226" s="48" t="s">
        <v>278</v>
      </c>
      <c r="E226" s="72" t="s">
        <v>10</v>
      </c>
      <c r="F226" s="46">
        <v>5322636575</v>
      </c>
      <c r="G226" s="62" t="s">
        <v>174</v>
      </c>
      <c r="H226" s="52" t="s">
        <v>16</v>
      </c>
      <c r="I226" s="52" t="s">
        <v>17</v>
      </c>
      <c r="J226" s="53">
        <v>14</v>
      </c>
      <c r="K226" s="54">
        <v>7140085</v>
      </c>
      <c r="L226" s="55">
        <v>7249</v>
      </c>
      <c r="M226" s="56">
        <v>9.5</v>
      </c>
      <c r="N226" s="56">
        <v>8.75</v>
      </c>
      <c r="O226" s="56"/>
      <c r="P226" s="57">
        <f>(M226+N226)/2</f>
        <v>9.125</v>
      </c>
      <c r="Q226" s="56" t="s">
        <v>368</v>
      </c>
    </row>
    <row r="227" spans="1:17" ht="16.5">
      <c r="A227" s="45">
        <v>68</v>
      </c>
      <c r="B227" s="60" t="s">
        <v>243</v>
      </c>
      <c r="C227" s="60">
        <v>2000</v>
      </c>
      <c r="D227" s="48" t="s">
        <v>25</v>
      </c>
      <c r="E227" s="51" t="s">
        <v>11</v>
      </c>
      <c r="F227" s="78" t="s">
        <v>38</v>
      </c>
      <c r="G227" s="51" t="s">
        <v>331</v>
      </c>
      <c r="H227" s="52" t="s">
        <v>16</v>
      </c>
      <c r="I227" s="52" t="s">
        <v>17</v>
      </c>
      <c r="J227" s="53">
        <v>14</v>
      </c>
      <c r="K227" s="54">
        <v>7140072</v>
      </c>
      <c r="L227" s="55">
        <v>7279</v>
      </c>
      <c r="M227" s="56">
        <v>8</v>
      </c>
      <c r="N227" s="56">
        <v>10</v>
      </c>
      <c r="O227" s="56"/>
      <c r="P227" s="57">
        <f>(M227+N227)/2</f>
        <v>9</v>
      </c>
      <c r="Q227" s="56" t="s">
        <v>368</v>
      </c>
    </row>
    <row r="228" spans="1:17" ht="16.5">
      <c r="A228" s="45">
        <v>69</v>
      </c>
      <c r="B228" s="65" t="s">
        <v>106</v>
      </c>
      <c r="C228" s="66">
        <v>1995</v>
      </c>
      <c r="D228" s="66" t="s">
        <v>107</v>
      </c>
      <c r="E228" s="66" t="s">
        <v>10</v>
      </c>
      <c r="F228" s="67">
        <v>3465278635</v>
      </c>
      <c r="G228" s="62" t="s">
        <v>212</v>
      </c>
      <c r="H228" s="52" t="s">
        <v>16</v>
      </c>
      <c r="I228" s="52" t="s">
        <v>17</v>
      </c>
      <c r="J228" s="53">
        <v>14</v>
      </c>
      <c r="K228" s="54">
        <v>7140294</v>
      </c>
      <c r="L228" s="55">
        <v>7394</v>
      </c>
      <c r="M228" s="56">
        <v>10</v>
      </c>
      <c r="N228" s="56">
        <v>4</v>
      </c>
      <c r="O228" s="56">
        <v>13</v>
      </c>
      <c r="P228" s="57">
        <f>(M228+N228+O228)/3</f>
        <v>9</v>
      </c>
      <c r="Q228" s="56" t="s">
        <v>368</v>
      </c>
    </row>
    <row r="229" spans="1:17" ht="16.5">
      <c r="A229" s="45">
        <v>70</v>
      </c>
      <c r="B229" s="46" t="s">
        <v>74</v>
      </c>
      <c r="C229" s="60">
        <v>1999</v>
      </c>
      <c r="D229" s="48" t="s">
        <v>19</v>
      </c>
      <c r="E229" s="51" t="s">
        <v>11</v>
      </c>
      <c r="F229" s="61">
        <v>8188152569</v>
      </c>
      <c r="G229" s="62" t="s">
        <v>146</v>
      </c>
      <c r="H229" s="52" t="s">
        <v>16</v>
      </c>
      <c r="I229" s="52" t="s">
        <v>17</v>
      </c>
      <c r="J229" s="53">
        <v>14</v>
      </c>
      <c r="K229" s="54">
        <v>7140187</v>
      </c>
      <c r="L229" s="55">
        <v>7444</v>
      </c>
      <c r="M229" s="56">
        <v>10</v>
      </c>
      <c r="N229" s="56">
        <v>8</v>
      </c>
      <c r="O229" s="56"/>
      <c r="P229" s="57">
        <f t="shared" ref="P229:P237" si="12">(M229+N229)/2</f>
        <v>9</v>
      </c>
      <c r="Q229" s="56" t="s">
        <v>368</v>
      </c>
    </row>
    <row r="230" spans="1:17" ht="16.5">
      <c r="A230" s="45">
        <v>71</v>
      </c>
      <c r="B230" s="46" t="s">
        <v>273</v>
      </c>
      <c r="C230" s="63"/>
      <c r="D230" s="48"/>
      <c r="E230" s="62"/>
      <c r="F230" s="64"/>
      <c r="G230" s="62" t="s">
        <v>211</v>
      </c>
      <c r="H230" s="52" t="s">
        <v>16</v>
      </c>
      <c r="I230" s="52" t="s">
        <v>17</v>
      </c>
      <c r="J230" s="53">
        <v>14</v>
      </c>
      <c r="K230" s="54">
        <v>7140275</v>
      </c>
      <c r="L230" s="55">
        <v>7619</v>
      </c>
      <c r="M230" s="56">
        <v>10</v>
      </c>
      <c r="N230" s="56">
        <v>8</v>
      </c>
      <c r="O230" s="56"/>
      <c r="P230" s="57">
        <f t="shared" si="12"/>
        <v>9</v>
      </c>
      <c r="Q230" s="56" t="s">
        <v>368</v>
      </c>
    </row>
    <row r="231" spans="1:17" ht="16.5">
      <c r="A231" s="45">
        <v>72</v>
      </c>
      <c r="B231" s="46" t="s">
        <v>60</v>
      </c>
      <c r="C231" s="60">
        <v>2002</v>
      </c>
      <c r="D231" s="48" t="s">
        <v>19</v>
      </c>
      <c r="E231" s="51" t="s">
        <v>11</v>
      </c>
      <c r="F231" s="61">
        <v>199329957</v>
      </c>
      <c r="G231" s="62" t="s">
        <v>146</v>
      </c>
      <c r="H231" s="52" t="s">
        <v>16</v>
      </c>
      <c r="I231" s="52" t="s">
        <v>17</v>
      </c>
      <c r="J231" s="53">
        <v>14</v>
      </c>
      <c r="K231" s="54">
        <v>7140159</v>
      </c>
      <c r="L231" s="55">
        <v>7754</v>
      </c>
      <c r="M231" s="56">
        <v>8</v>
      </c>
      <c r="N231" s="56">
        <v>10</v>
      </c>
      <c r="O231" s="56"/>
      <c r="P231" s="57">
        <f t="shared" si="12"/>
        <v>9</v>
      </c>
      <c r="Q231" s="56" t="s">
        <v>368</v>
      </c>
    </row>
    <row r="232" spans="1:17" ht="16.5">
      <c r="A232" s="45">
        <v>73</v>
      </c>
      <c r="B232" s="46" t="s">
        <v>73</v>
      </c>
      <c r="C232" s="60">
        <v>2000</v>
      </c>
      <c r="D232" s="48" t="s">
        <v>29</v>
      </c>
      <c r="E232" s="51" t="s">
        <v>11</v>
      </c>
      <c r="F232" s="61">
        <v>1622635013</v>
      </c>
      <c r="G232" s="62" t="s">
        <v>146</v>
      </c>
      <c r="H232" s="52" t="s">
        <v>16</v>
      </c>
      <c r="I232" s="52" t="s">
        <v>17</v>
      </c>
      <c r="J232" s="53">
        <v>14</v>
      </c>
      <c r="K232" s="54">
        <v>7140186</v>
      </c>
      <c r="L232" s="55">
        <v>7780</v>
      </c>
      <c r="M232" s="56">
        <v>10</v>
      </c>
      <c r="N232" s="56">
        <v>8</v>
      </c>
      <c r="O232" s="56"/>
      <c r="P232" s="57">
        <f t="shared" si="12"/>
        <v>9</v>
      </c>
      <c r="Q232" s="56" t="s">
        <v>368</v>
      </c>
    </row>
    <row r="233" spans="1:17" ht="16.5">
      <c r="A233" s="45">
        <v>74</v>
      </c>
      <c r="B233" s="46" t="s">
        <v>274</v>
      </c>
      <c r="C233" s="63">
        <v>35413</v>
      </c>
      <c r="D233" s="48" t="s">
        <v>65</v>
      </c>
      <c r="E233" s="62" t="s">
        <v>10</v>
      </c>
      <c r="F233" s="64">
        <v>8829290559</v>
      </c>
      <c r="G233" s="62" t="s">
        <v>211</v>
      </c>
      <c r="H233" s="52" t="s">
        <v>16</v>
      </c>
      <c r="I233" s="52" t="s">
        <v>17</v>
      </c>
      <c r="J233" s="53">
        <v>14</v>
      </c>
      <c r="K233" s="54">
        <v>7140276</v>
      </c>
      <c r="L233" s="55">
        <v>7847</v>
      </c>
      <c r="M233" s="56">
        <v>10</v>
      </c>
      <c r="N233" s="56">
        <v>8</v>
      </c>
      <c r="O233" s="56"/>
      <c r="P233" s="57">
        <f t="shared" si="12"/>
        <v>9</v>
      </c>
      <c r="Q233" s="56" t="s">
        <v>368</v>
      </c>
    </row>
    <row r="234" spans="1:17" ht="16.5">
      <c r="A234" s="45">
        <v>75</v>
      </c>
      <c r="B234" s="46" t="s">
        <v>68</v>
      </c>
      <c r="C234" s="60">
        <v>1999</v>
      </c>
      <c r="D234" s="48" t="s">
        <v>19</v>
      </c>
      <c r="E234" s="51" t="s">
        <v>11</v>
      </c>
      <c r="F234" s="61">
        <v>1208779954</v>
      </c>
      <c r="G234" s="62" t="s">
        <v>146</v>
      </c>
      <c r="H234" s="52" t="s">
        <v>16</v>
      </c>
      <c r="I234" s="52" t="s">
        <v>17</v>
      </c>
      <c r="J234" s="53">
        <v>14</v>
      </c>
      <c r="K234" s="54">
        <v>7140179</v>
      </c>
      <c r="L234" s="55">
        <v>7604</v>
      </c>
      <c r="M234" s="56">
        <v>7</v>
      </c>
      <c r="N234" s="56">
        <v>10.75</v>
      </c>
      <c r="O234" s="56"/>
      <c r="P234" s="57">
        <f t="shared" si="12"/>
        <v>8.875</v>
      </c>
      <c r="Q234" s="56" t="s">
        <v>368</v>
      </c>
    </row>
    <row r="235" spans="1:17" ht="16.5">
      <c r="A235" s="45">
        <v>76</v>
      </c>
      <c r="B235" s="65" t="s">
        <v>108</v>
      </c>
      <c r="C235" s="66">
        <v>1994</v>
      </c>
      <c r="D235" s="66" t="s">
        <v>65</v>
      </c>
      <c r="E235" s="66" t="s">
        <v>10</v>
      </c>
      <c r="F235" s="67">
        <v>5311544916</v>
      </c>
      <c r="G235" s="62" t="s">
        <v>212</v>
      </c>
      <c r="H235" s="52" t="s">
        <v>16</v>
      </c>
      <c r="I235" s="52" t="s">
        <v>17</v>
      </c>
      <c r="J235" s="53">
        <v>14</v>
      </c>
      <c r="K235" s="54">
        <v>7140296</v>
      </c>
      <c r="L235" s="55">
        <v>7100</v>
      </c>
      <c r="M235" s="56">
        <v>9.5</v>
      </c>
      <c r="N235" s="56">
        <v>8</v>
      </c>
      <c r="O235" s="56"/>
      <c r="P235" s="57">
        <f t="shared" si="12"/>
        <v>8.75</v>
      </c>
      <c r="Q235" s="56" t="s">
        <v>368</v>
      </c>
    </row>
    <row r="236" spans="1:17" ht="16.5">
      <c r="A236" s="45">
        <v>77</v>
      </c>
      <c r="B236" s="65" t="s">
        <v>111</v>
      </c>
      <c r="C236" s="66">
        <v>1999</v>
      </c>
      <c r="D236" s="66" t="s">
        <v>20</v>
      </c>
      <c r="E236" s="66" t="s">
        <v>10</v>
      </c>
      <c r="F236" s="67">
        <v>9638384631</v>
      </c>
      <c r="G236" s="62" t="s">
        <v>212</v>
      </c>
      <c r="H236" s="52" t="s">
        <v>16</v>
      </c>
      <c r="I236" s="52" t="s">
        <v>17</v>
      </c>
      <c r="J236" s="53">
        <v>14</v>
      </c>
      <c r="K236" s="54">
        <v>7140298</v>
      </c>
      <c r="L236" s="55">
        <v>7109</v>
      </c>
      <c r="M236" s="56">
        <v>9</v>
      </c>
      <c r="N236" s="56">
        <v>8.5</v>
      </c>
      <c r="O236" s="56"/>
      <c r="P236" s="57">
        <f t="shared" si="12"/>
        <v>8.75</v>
      </c>
      <c r="Q236" s="56" t="s">
        <v>368</v>
      </c>
    </row>
    <row r="237" spans="1:17" ht="16.5">
      <c r="A237" s="45">
        <v>78</v>
      </c>
      <c r="B237" s="65" t="s">
        <v>126</v>
      </c>
      <c r="C237" s="66">
        <v>1998</v>
      </c>
      <c r="D237" s="66" t="s">
        <v>29</v>
      </c>
      <c r="E237" s="66" t="s">
        <v>10</v>
      </c>
      <c r="F237" s="67">
        <v>1900755062</v>
      </c>
      <c r="G237" s="62" t="s">
        <v>212</v>
      </c>
      <c r="H237" s="52" t="s">
        <v>16</v>
      </c>
      <c r="I237" s="52" t="s">
        <v>17</v>
      </c>
      <c r="J237" s="53">
        <v>14</v>
      </c>
      <c r="K237" s="54">
        <v>7140328</v>
      </c>
      <c r="L237" s="55">
        <v>7563</v>
      </c>
      <c r="M237" s="56">
        <v>10.5</v>
      </c>
      <c r="N237" s="56">
        <v>7</v>
      </c>
      <c r="O237" s="56"/>
      <c r="P237" s="57">
        <f t="shared" si="12"/>
        <v>8.75</v>
      </c>
      <c r="Q237" s="56" t="s">
        <v>368</v>
      </c>
    </row>
    <row r="238" spans="1:17" ht="16.5">
      <c r="A238" s="45">
        <v>79</v>
      </c>
      <c r="B238" s="46" t="s">
        <v>41</v>
      </c>
      <c r="C238" s="60">
        <v>2001</v>
      </c>
      <c r="D238" s="48" t="s">
        <v>42</v>
      </c>
      <c r="E238" s="51" t="s">
        <v>10</v>
      </c>
      <c r="F238" s="61">
        <v>8096309380</v>
      </c>
      <c r="G238" s="62" t="s">
        <v>146</v>
      </c>
      <c r="H238" s="52" t="s">
        <v>16</v>
      </c>
      <c r="I238" s="52" t="s">
        <v>17</v>
      </c>
      <c r="J238" s="53">
        <v>14</v>
      </c>
      <c r="K238" s="54">
        <v>7140104</v>
      </c>
      <c r="L238" s="55">
        <v>7755</v>
      </c>
      <c r="M238" s="56">
        <v>4</v>
      </c>
      <c r="N238" s="56">
        <v>11</v>
      </c>
      <c r="O238" s="56">
        <v>11</v>
      </c>
      <c r="P238" s="57">
        <f>(M238+N238+O238)/3</f>
        <v>8.6666666666666661</v>
      </c>
      <c r="Q238" s="56" t="s">
        <v>368</v>
      </c>
    </row>
    <row r="239" spans="1:17" ht="16.5">
      <c r="A239" s="45">
        <v>80</v>
      </c>
      <c r="B239" s="68" t="s">
        <v>258</v>
      </c>
      <c r="C239" s="68">
        <v>1997</v>
      </c>
      <c r="D239" s="48" t="s">
        <v>32</v>
      </c>
      <c r="E239" s="69" t="s">
        <v>11</v>
      </c>
      <c r="F239" s="70">
        <v>5418704508</v>
      </c>
      <c r="G239" s="62" t="s">
        <v>147</v>
      </c>
      <c r="H239" s="52" t="s">
        <v>16</v>
      </c>
      <c r="I239" s="52" t="s">
        <v>17</v>
      </c>
      <c r="J239" s="53">
        <v>14</v>
      </c>
      <c r="K239" s="54">
        <v>7140218</v>
      </c>
      <c r="L239" s="55">
        <v>7204</v>
      </c>
      <c r="M239" s="56">
        <v>9</v>
      </c>
      <c r="N239" s="56">
        <v>8</v>
      </c>
      <c r="O239" s="56"/>
      <c r="P239" s="57">
        <f t="shared" ref="P239:P246" si="13">(M239+N239)/2</f>
        <v>8.5</v>
      </c>
      <c r="Q239" s="56" t="s">
        <v>368</v>
      </c>
    </row>
    <row r="240" spans="1:17" ht="16.5">
      <c r="A240" s="45">
        <v>81</v>
      </c>
      <c r="B240" s="46" t="s">
        <v>262</v>
      </c>
      <c r="C240" s="46">
        <v>1998</v>
      </c>
      <c r="D240" s="48" t="s">
        <v>20</v>
      </c>
      <c r="E240" s="62" t="s">
        <v>10</v>
      </c>
      <c r="F240" s="73">
        <v>820171958</v>
      </c>
      <c r="G240" s="62" t="s">
        <v>136</v>
      </c>
      <c r="H240" s="52" t="s">
        <v>16</v>
      </c>
      <c r="I240" s="52" t="s">
        <v>17</v>
      </c>
      <c r="J240" s="53">
        <v>14</v>
      </c>
      <c r="K240" s="54">
        <v>7140222</v>
      </c>
      <c r="L240" s="55">
        <v>7331</v>
      </c>
      <c r="M240" s="56">
        <v>8</v>
      </c>
      <c r="N240" s="56">
        <v>9</v>
      </c>
      <c r="O240" s="56"/>
      <c r="P240" s="57">
        <f t="shared" si="13"/>
        <v>8.5</v>
      </c>
      <c r="Q240" s="56" t="s">
        <v>368</v>
      </c>
    </row>
    <row r="241" spans="1:17" ht="16.5">
      <c r="A241" s="45">
        <v>82</v>
      </c>
      <c r="B241" s="71" t="s">
        <v>249</v>
      </c>
      <c r="C241" s="63">
        <v>36364</v>
      </c>
      <c r="D241" s="48" t="s">
        <v>31</v>
      </c>
      <c r="E241" s="72" t="s">
        <v>10</v>
      </c>
      <c r="F241" s="46">
        <v>6550093587</v>
      </c>
      <c r="G241" s="62" t="s">
        <v>174</v>
      </c>
      <c r="H241" s="52" t="s">
        <v>16</v>
      </c>
      <c r="I241" s="52" t="s">
        <v>17</v>
      </c>
      <c r="J241" s="53">
        <v>14</v>
      </c>
      <c r="K241" s="54">
        <v>7140084</v>
      </c>
      <c r="L241" s="55">
        <v>7431</v>
      </c>
      <c r="M241" s="56">
        <v>9</v>
      </c>
      <c r="N241" s="56">
        <v>8</v>
      </c>
      <c r="O241" s="56"/>
      <c r="P241" s="57">
        <f t="shared" si="13"/>
        <v>8.5</v>
      </c>
      <c r="Q241" s="56" t="s">
        <v>368</v>
      </c>
    </row>
    <row r="242" spans="1:17" ht="16.5">
      <c r="A242" s="45">
        <v>83</v>
      </c>
      <c r="B242" s="46" t="s">
        <v>57</v>
      </c>
      <c r="C242" s="60">
        <v>1998</v>
      </c>
      <c r="D242" s="48" t="s">
        <v>58</v>
      </c>
      <c r="E242" s="51" t="s">
        <v>11</v>
      </c>
      <c r="F242" s="61">
        <v>3644345291</v>
      </c>
      <c r="G242" s="62" t="s">
        <v>146</v>
      </c>
      <c r="H242" s="52" t="s">
        <v>16</v>
      </c>
      <c r="I242" s="52" t="s">
        <v>17</v>
      </c>
      <c r="J242" s="53">
        <v>14</v>
      </c>
      <c r="K242" s="54">
        <v>7140154</v>
      </c>
      <c r="L242" s="55">
        <v>7453</v>
      </c>
      <c r="M242" s="56">
        <v>9</v>
      </c>
      <c r="N242" s="56">
        <v>8</v>
      </c>
      <c r="O242" s="56"/>
      <c r="P242" s="57">
        <f t="shared" si="13"/>
        <v>8.5</v>
      </c>
      <c r="Q242" s="56" t="s">
        <v>368</v>
      </c>
    </row>
    <row r="243" spans="1:17" ht="16.5">
      <c r="A243" s="45">
        <v>84</v>
      </c>
      <c r="B243" s="65" t="s">
        <v>114</v>
      </c>
      <c r="C243" s="66">
        <v>1997</v>
      </c>
      <c r="D243" s="66" t="s">
        <v>115</v>
      </c>
      <c r="E243" s="66" t="s">
        <v>10</v>
      </c>
      <c r="F243" s="67">
        <v>65831670</v>
      </c>
      <c r="G243" s="62" t="s">
        <v>212</v>
      </c>
      <c r="H243" s="52" t="s">
        <v>16</v>
      </c>
      <c r="I243" s="52" t="s">
        <v>17</v>
      </c>
      <c r="J243" s="53">
        <v>14</v>
      </c>
      <c r="K243" s="54">
        <v>7140303</v>
      </c>
      <c r="L243" s="55">
        <v>7601</v>
      </c>
      <c r="M243" s="56">
        <v>9</v>
      </c>
      <c r="N243" s="56">
        <v>8</v>
      </c>
      <c r="O243" s="56"/>
      <c r="P243" s="57">
        <f t="shared" si="13"/>
        <v>8.5</v>
      </c>
      <c r="Q243" s="56" t="s">
        <v>368</v>
      </c>
    </row>
    <row r="244" spans="1:17" ht="16.5">
      <c r="A244" s="45">
        <v>85</v>
      </c>
      <c r="B244" s="46" t="s">
        <v>64</v>
      </c>
      <c r="C244" s="60">
        <v>1999</v>
      </c>
      <c r="D244" s="48" t="s">
        <v>50</v>
      </c>
      <c r="E244" s="51" t="s">
        <v>11</v>
      </c>
      <c r="F244" s="61">
        <v>5704462234</v>
      </c>
      <c r="G244" s="62" t="s">
        <v>146</v>
      </c>
      <c r="H244" s="52" t="s">
        <v>16</v>
      </c>
      <c r="I244" s="52" t="s">
        <v>17</v>
      </c>
      <c r="J244" s="53">
        <v>14</v>
      </c>
      <c r="K244" s="54">
        <v>7140162</v>
      </c>
      <c r="L244" s="55">
        <v>7620</v>
      </c>
      <c r="M244" s="56">
        <v>10</v>
      </c>
      <c r="N244" s="56">
        <v>7</v>
      </c>
      <c r="O244" s="56"/>
      <c r="P244" s="57">
        <f t="shared" si="13"/>
        <v>8.5</v>
      </c>
      <c r="Q244" s="56" t="s">
        <v>368</v>
      </c>
    </row>
    <row r="245" spans="1:17" ht="16.5">
      <c r="A245" s="45">
        <v>86</v>
      </c>
      <c r="B245" s="83" t="s">
        <v>217</v>
      </c>
      <c r="C245" s="83">
        <v>1988</v>
      </c>
      <c r="D245" s="48" t="s">
        <v>142</v>
      </c>
      <c r="E245" s="84" t="s">
        <v>34</v>
      </c>
      <c r="F245" s="83">
        <v>7678668605</v>
      </c>
      <c r="G245" s="84" t="s">
        <v>206</v>
      </c>
      <c r="H245" s="52" t="s">
        <v>16</v>
      </c>
      <c r="I245" s="52" t="s">
        <v>17</v>
      </c>
      <c r="J245" s="53">
        <v>14</v>
      </c>
      <c r="K245" s="54">
        <v>7140021</v>
      </c>
      <c r="L245" s="55">
        <v>7964</v>
      </c>
      <c r="M245" s="56">
        <v>8</v>
      </c>
      <c r="N245" s="56">
        <v>9</v>
      </c>
      <c r="O245" s="56"/>
      <c r="P245" s="57">
        <f t="shared" si="13"/>
        <v>8.5</v>
      </c>
      <c r="Q245" s="56" t="s">
        <v>368</v>
      </c>
    </row>
    <row r="246" spans="1:17" ht="16.5">
      <c r="A246" s="45">
        <v>87</v>
      </c>
      <c r="B246" s="46" t="s">
        <v>59</v>
      </c>
      <c r="C246" s="60">
        <v>2000</v>
      </c>
      <c r="D246" s="48" t="s">
        <v>21</v>
      </c>
      <c r="E246" s="51" t="s">
        <v>11</v>
      </c>
      <c r="F246" s="61">
        <v>5085584386</v>
      </c>
      <c r="G246" s="62" t="s">
        <v>146</v>
      </c>
      <c r="H246" s="52" t="s">
        <v>16</v>
      </c>
      <c r="I246" s="52" t="s">
        <v>17</v>
      </c>
      <c r="J246" s="53">
        <v>14</v>
      </c>
      <c r="K246" s="54">
        <v>7140156</v>
      </c>
      <c r="L246" s="55">
        <v>7983</v>
      </c>
      <c r="M246" s="56">
        <v>8</v>
      </c>
      <c r="N246" s="56">
        <v>9</v>
      </c>
      <c r="O246" s="56"/>
      <c r="P246" s="57">
        <f t="shared" si="13"/>
        <v>8.5</v>
      </c>
      <c r="Q246" s="56" t="s">
        <v>368</v>
      </c>
    </row>
    <row r="247" spans="1:17" ht="16.5">
      <c r="A247" s="45">
        <v>88</v>
      </c>
      <c r="B247" s="46" t="s">
        <v>257</v>
      </c>
      <c r="C247" s="46">
        <v>1999</v>
      </c>
      <c r="D247" s="48" t="s">
        <v>32</v>
      </c>
      <c r="E247" s="69" t="s">
        <v>11</v>
      </c>
      <c r="F247" s="70">
        <v>9467158388</v>
      </c>
      <c r="G247" s="62" t="s">
        <v>147</v>
      </c>
      <c r="H247" s="52" t="s">
        <v>16</v>
      </c>
      <c r="I247" s="52" t="s">
        <v>17</v>
      </c>
      <c r="J247" s="53">
        <v>14</v>
      </c>
      <c r="K247" s="54">
        <v>7140217</v>
      </c>
      <c r="L247" s="55">
        <v>7145</v>
      </c>
      <c r="M247" s="56">
        <v>5</v>
      </c>
      <c r="N247" s="56">
        <v>10</v>
      </c>
      <c r="O247" s="56">
        <v>10</v>
      </c>
      <c r="P247" s="57">
        <f>(M247+N247+O247)/3</f>
        <v>8.3333333333333339</v>
      </c>
      <c r="Q247" s="56" t="s">
        <v>368</v>
      </c>
    </row>
    <row r="248" spans="1:17" ht="24">
      <c r="A248" s="45">
        <v>89</v>
      </c>
      <c r="B248" s="65" t="s">
        <v>326</v>
      </c>
      <c r="C248" s="75">
        <v>35520</v>
      </c>
      <c r="D248" s="65" t="s">
        <v>303</v>
      </c>
      <c r="E248" s="65" t="s">
        <v>10</v>
      </c>
      <c r="F248" s="65">
        <v>6414318128</v>
      </c>
      <c r="G248" s="62" t="s">
        <v>324</v>
      </c>
      <c r="H248" s="52" t="s">
        <v>16</v>
      </c>
      <c r="I248" s="52" t="s">
        <v>17</v>
      </c>
      <c r="J248" s="53">
        <v>14</v>
      </c>
      <c r="K248" s="54">
        <v>7140359</v>
      </c>
      <c r="L248" s="55">
        <v>7155</v>
      </c>
      <c r="M248" s="56">
        <v>3</v>
      </c>
      <c r="N248" s="56">
        <v>12</v>
      </c>
      <c r="O248" s="56">
        <v>10</v>
      </c>
      <c r="P248" s="57">
        <f>(M248+N248+O248)/3</f>
        <v>8.3333333333333339</v>
      </c>
      <c r="Q248" s="56" t="s">
        <v>368</v>
      </c>
    </row>
    <row r="249" spans="1:17" ht="16.5">
      <c r="A249" s="45">
        <v>90</v>
      </c>
      <c r="B249" s="46" t="s">
        <v>40</v>
      </c>
      <c r="C249" s="60">
        <v>2000</v>
      </c>
      <c r="D249" s="48" t="s">
        <v>19</v>
      </c>
      <c r="E249" s="51" t="s">
        <v>10</v>
      </c>
      <c r="F249" s="61">
        <v>9333349410</v>
      </c>
      <c r="G249" s="62" t="s">
        <v>146</v>
      </c>
      <c r="H249" s="52" t="s">
        <v>16</v>
      </c>
      <c r="I249" s="52" t="s">
        <v>17</v>
      </c>
      <c r="J249" s="53">
        <v>14</v>
      </c>
      <c r="K249" s="54">
        <v>7140103</v>
      </c>
      <c r="L249" s="55">
        <v>7164</v>
      </c>
      <c r="M249" s="56">
        <v>4</v>
      </c>
      <c r="N249" s="56">
        <v>10</v>
      </c>
      <c r="O249" s="56">
        <v>11</v>
      </c>
      <c r="P249" s="57">
        <f>(M249+N249+O249)/3</f>
        <v>8.3333333333333339</v>
      </c>
      <c r="Q249" s="56" t="s">
        <v>368</v>
      </c>
    </row>
    <row r="250" spans="1:17" ht="16.5">
      <c r="A250" s="45">
        <v>91</v>
      </c>
      <c r="B250" s="60" t="s">
        <v>242</v>
      </c>
      <c r="C250" s="60">
        <v>1998</v>
      </c>
      <c r="D250" s="48" t="s">
        <v>94</v>
      </c>
      <c r="E250" s="51" t="s">
        <v>11</v>
      </c>
      <c r="F250" s="78" t="s">
        <v>37</v>
      </c>
      <c r="G250" s="51" t="s">
        <v>331</v>
      </c>
      <c r="H250" s="52" t="s">
        <v>16</v>
      </c>
      <c r="I250" s="52" t="s">
        <v>17</v>
      </c>
      <c r="J250" s="53">
        <v>14</v>
      </c>
      <c r="K250" s="54">
        <v>7140071</v>
      </c>
      <c r="L250" s="55">
        <v>7274</v>
      </c>
      <c r="M250" s="56">
        <v>6</v>
      </c>
      <c r="N250" s="56">
        <v>10</v>
      </c>
      <c r="O250" s="56"/>
      <c r="P250" s="57">
        <f>(M250+N250)/2</f>
        <v>8</v>
      </c>
      <c r="Q250" s="56" t="s">
        <v>368</v>
      </c>
    </row>
    <row r="251" spans="1:17" ht="16.5">
      <c r="A251" s="45">
        <v>92</v>
      </c>
      <c r="B251" s="65" t="s">
        <v>117</v>
      </c>
      <c r="C251" s="66">
        <v>1994</v>
      </c>
      <c r="D251" s="66" t="s">
        <v>115</v>
      </c>
      <c r="E251" s="66" t="s">
        <v>11</v>
      </c>
      <c r="F251" s="67">
        <v>2988859643</v>
      </c>
      <c r="G251" s="62" t="s">
        <v>212</v>
      </c>
      <c r="H251" s="52" t="s">
        <v>16</v>
      </c>
      <c r="I251" s="52" t="s">
        <v>17</v>
      </c>
      <c r="J251" s="53">
        <v>14</v>
      </c>
      <c r="K251" s="54">
        <v>7140309</v>
      </c>
      <c r="L251" s="55">
        <v>7283</v>
      </c>
      <c r="M251" s="56">
        <v>6.5</v>
      </c>
      <c r="N251" s="56">
        <v>9.5</v>
      </c>
      <c r="O251" s="56"/>
      <c r="P251" s="57">
        <f>(M251+N251)/2</f>
        <v>8</v>
      </c>
      <c r="Q251" s="56" t="s">
        <v>368</v>
      </c>
    </row>
    <row r="252" spans="1:17" ht="16.5">
      <c r="A252" s="45">
        <v>93</v>
      </c>
      <c r="B252" s="46" t="s">
        <v>61</v>
      </c>
      <c r="C252" s="60">
        <v>1999</v>
      </c>
      <c r="D252" s="48" t="s">
        <v>19</v>
      </c>
      <c r="E252" s="51" t="s">
        <v>11</v>
      </c>
      <c r="F252" s="61">
        <v>8491529090</v>
      </c>
      <c r="G252" s="62" t="s">
        <v>146</v>
      </c>
      <c r="H252" s="52" t="s">
        <v>16</v>
      </c>
      <c r="I252" s="52" t="s">
        <v>17</v>
      </c>
      <c r="J252" s="53">
        <v>14</v>
      </c>
      <c r="K252" s="54">
        <v>7140160</v>
      </c>
      <c r="L252" s="55">
        <v>7362</v>
      </c>
      <c r="M252" s="56">
        <v>6</v>
      </c>
      <c r="N252" s="56">
        <v>10</v>
      </c>
      <c r="O252" s="56"/>
      <c r="P252" s="57">
        <f>(M252+N252)/2</f>
        <v>8</v>
      </c>
      <c r="Q252" s="56" t="s">
        <v>368</v>
      </c>
    </row>
    <row r="253" spans="1:17" ht="16.5">
      <c r="A253" s="45">
        <v>94</v>
      </c>
      <c r="B253" s="60" t="s">
        <v>244</v>
      </c>
      <c r="C253" s="60">
        <v>1996</v>
      </c>
      <c r="D253" s="48" t="s">
        <v>32</v>
      </c>
      <c r="E253" s="51" t="s">
        <v>11</v>
      </c>
      <c r="F253" s="78" t="s">
        <v>39</v>
      </c>
      <c r="G253" s="51" t="s">
        <v>331</v>
      </c>
      <c r="H253" s="52" t="s">
        <v>16</v>
      </c>
      <c r="I253" s="52" t="s">
        <v>17</v>
      </c>
      <c r="J253" s="53">
        <v>14</v>
      </c>
      <c r="K253" s="54">
        <v>7140073</v>
      </c>
      <c r="L253" s="55">
        <v>7375</v>
      </c>
      <c r="M253" s="56">
        <v>10</v>
      </c>
      <c r="N253" s="56">
        <v>6</v>
      </c>
      <c r="O253" s="56"/>
      <c r="P253" s="57">
        <f>(M253+N253)/2</f>
        <v>8</v>
      </c>
      <c r="Q253" s="56" t="s">
        <v>368</v>
      </c>
    </row>
    <row r="254" spans="1:17" ht="16.5">
      <c r="A254" s="45">
        <v>95</v>
      </c>
      <c r="B254" s="46" t="s">
        <v>139</v>
      </c>
      <c r="C254" s="46">
        <v>1997</v>
      </c>
      <c r="D254" s="48" t="s">
        <v>25</v>
      </c>
      <c r="E254" s="62" t="s">
        <v>10</v>
      </c>
      <c r="F254" s="46">
        <v>8536832164</v>
      </c>
      <c r="G254" s="62" t="s">
        <v>148</v>
      </c>
      <c r="H254" s="52" t="s">
        <v>16</v>
      </c>
      <c r="I254" s="52" t="s">
        <v>17</v>
      </c>
      <c r="J254" s="53">
        <v>14</v>
      </c>
      <c r="K254" s="54">
        <v>7140098</v>
      </c>
      <c r="L254" s="55">
        <v>7433</v>
      </c>
      <c r="M254" s="56">
        <v>10</v>
      </c>
      <c r="N254" s="56">
        <v>6</v>
      </c>
      <c r="O254" s="56"/>
      <c r="P254" s="57">
        <f>(M254+N254)/2</f>
        <v>8</v>
      </c>
      <c r="Q254" s="56" t="s">
        <v>368</v>
      </c>
    </row>
    <row r="255" spans="1:17" ht="16.5">
      <c r="A255" s="45">
        <v>96</v>
      </c>
      <c r="B255" s="71" t="s">
        <v>247</v>
      </c>
      <c r="C255" s="63">
        <v>35637</v>
      </c>
      <c r="D255" s="48" t="s">
        <v>32</v>
      </c>
      <c r="E255" s="72" t="s">
        <v>10</v>
      </c>
      <c r="F255" s="64">
        <v>4396024384</v>
      </c>
      <c r="G255" s="62" t="s">
        <v>174</v>
      </c>
      <c r="H255" s="52" t="s">
        <v>16</v>
      </c>
      <c r="I255" s="52" t="s">
        <v>17</v>
      </c>
      <c r="J255" s="53">
        <v>14</v>
      </c>
      <c r="K255" s="54">
        <v>7140082</v>
      </c>
      <c r="L255" s="55">
        <v>7503</v>
      </c>
      <c r="M255" s="56">
        <v>3</v>
      </c>
      <c r="N255" s="56">
        <v>10</v>
      </c>
      <c r="O255" s="56">
        <v>11</v>
      </c>
      <c r="P255" s="57">
        <f>(M255+N255+O255)/3</f>
        <v>8</v>
      </c>
      <c r="Q255" s="56" t="s">
        <v>368</v>
      </c>
    </row>
    <row r="256" spans="1:17" ht="16.5">
      <c r="A256" s="45">
        <v>97</v>
      </c>
      <c r="B256" s="60" t="s">
        <v>241</v>
      </c>
      <c r="C256" s="60">
        <v>2001</v>
      </c>
      <c r="D256" s="48" t="s">
        <v>49</v>
      </c>
      <c r="E256" s="51" t="s">
        <v>11</v>
      </c>
      <c r="F256" s="78" t="s">
        <v>36</v>
      </c>
      <c r="G256" s="51" t="s">
        <v>331</v>
      </c>
      <c r="H256" s="52" t="s">
        <v>16</v>
      </c>
      <c r="I256" s="52" t="s">
        <v>17</v>
      </c>
      <c r="J256" s="53">
        <v>14</v>
      </c>
      <c r="K256" s="54">
        <v>7140070</v>
      </c>
      <c r="L256" s="55">
        <v>7509</v>
      </c>
      <c r="M256" s="56">
        <v>6</v>
      </c>
      <c r="N256" s="56">
        <v>10</v>
      </c>
      <c r="O256" s="56"/>
      <c r="P256" s="57">
        <f>(M256+N256)/2</f>
        <v>8</v>
      </c>
      <c r="Q256" s="56" t="s">
        <v>368</v>
      </c>
    </row>
    <row r="257" spans="1:17" ht="16.5">
      <c r="A257" s="45">
        <v>98</v>
      </c>
      <c r="B257" s="65" t="s">
        <v>125</v>
      </c>
      <c r="C257" s="66">
        <v>1996</v>
      </c>
      <c r="D257" s="66" t="s">
        <v>31</v>
      </c>
      <c r="E257" s="66" t="s">
        <v>10</v>
      </c>
      <c r="F257" s="67">
        <v>4710083903</v>
      </c>
      <c r="G257" s="62" t="s">
        <v>212</v>
      </c>
      <c r="H257" s="52" t="s">
        <v>16</v>
      </c>
      <c r="I257" s="52" t="s">
        <v>17</v>
      </c>
      <c r="J257" s="53">
        <v>14</v>
      </c>
      <c r="K257" s="54">
        <v>7140325</v>
      </c>
      <c r="L257" s="55">
        <v>7590</v>
      </c>
      <c r="M257" s="56">
        <v>10</v>
      </c>
      <c r="N257" s="56">
        <v>6</v>
      </c>
      <c r="O257" s="56"/>
      <c r="P257" s="57">
        <f>(M257+N257)/2</f>
        <v>8</v>
      </c>
      <c r="Q257" s="56" t="s">
        <v>368</v>
      </c>
    </row>
    <row r="258" spans="1:17" ht="16.5">
      <c r="A258" s="45">
        <v>99</v>
      </c>
      <c r="B258" s="65" t="s">
        <v>290</v>
      </c>
      <c r="C258" s="75">
        <v>36902</v>
      </c>
      <c r="D258" s="76" t="s">
        <v>20</v>
      </c>
      <c r="E258" s="76" t="s">
        <v>292</v>
      </c>
      <c r="F258" s="77">
        <v>6495482102</v>
      </c>
      <c r="G258" s="62" t="s">
        <v>174</v>
      </c>
      <c r="H258" s="52" t="s">
        <v>16</v>
      </c>
      <c r="I258" s="52" t="s">
        <v>17</v>
      </c>
      <c r="J258" s="53">
        <v>14</v>
      </c>
      <c r="K258" s="54">
        <v>7140351</v>
      </c>
      <c r="L258" s="55">
        <v>7623</v>
      </c>
      <c r="M258" s="56">
        <v>8</v>
      </c>
      <c r="N258" s="56">
        <v>8</v>
      </c>
      <c r="O258" s="56"/>
      <c r="P258" s="57">
        <f>(M258+N258)/2</f>
        <v>8</v>
      </c>
      <c r="Q258" s="56" t="s">
        <v>368</v>
      </c>
    </row>
    <row r="259" spans="1:17" ht="16.5">
      <c r="A259" s="45">
        <v>100</v>
      </c>
      <c r="B259" s="46" t="s">
        <v>62</v>
      </c>
      <c r="C259" s="60">
        <v>1999</v>
      </c>
      <c r="D259" s="48" t="s">
        <v>63</v>
      </c>
      <c r="E259" s="51" t="s">
        <v>11</v>
      </c>
      <c r="F259" s="61">
        <v>2158261253</v>
      </c>
      <c r="G259" s="62" t="s">
        <v>146</v>
      </c>
      <c r="H259" s="52" t="s">
        <v>16</v>
      </c>
      <c r="I259" s="52" t="s">
        <v>17</v>
      </c>
      <c r="J259" s="53">
        <v>14</v>
      </c>
      <c r="K259" s="54">
        <v>7140161</v>
      </c>
      <c r="L259" s="55">
        <v>7819</v>
      </c>
      <c r="M259" s="56">
        <v>10</v>
      </c>
      <c r="N259" s="56">
        <v>4</v>
      </c>
      <c r="O259" s="56">
        <v>10</v>
      </c>
      <c r="P259" s="57">
        <f>(M259+N259+O259)/3</f>
        <v>8</v>
      </c>
      <c r="Q259" s="56" t="s">
        <v>368</v>
      </c>
    </row>
    <row r="260" spans="1:17" ht="16.5">
      <c r="A260" s="45">
        <v>101</v>
      </c>
      <c r="B260" s="46" t="s">
        <v>54</v>
      </c>
      <c r="C260" s="60">
        <v>2000</v>
      </c>
      <c r="D260" s="48" t="s">
        <v>50</v>
      </c>
      <c r="E260" s="51" t="s">
        <v>11</v>
      </c>
      <c r="F260" s="61">
        <v>6467970962</v>
      </c>
      <c r="G260" s="62" t="s">
        <v>146</v>
      </c>
      <c r="H260" s="52" t="s">
        <v>16</v>
      </c>
      <c r="I260" s="52" t="s">
        <v>17</v>
      </c>
      <c r="J260" s="53">
        <v>14</v>
      </c>
      <c r="K260" s="54">
        <v>7140147</v>
      </c>
      <c r="L260" s="55">
        <v>7857</v>
      </c>
      <c r="M260" s="56">
        <v>8</v>
      </c>
      <c r="N260" s="56">
        <v>8</v>
      </c>
      <c r="O260" s="56"/>
      <c r="P260" s="57">
        <f>(M260+N260)/2</f>
        <v>8</v>
      </c>
      <c r="Q260" s="56" t="s">
        <v>368</v>
      </c>
    </row>
    <row r="261" spans="1:17" ht="16.5">
      <c r="A261" s="45">
        <v>102</v>
      </c>
      <c r="B261" s="80" t="s">
        <v>82</v>
      </c>
      <c r="C261" s="78" t="s">
        <v>83</v>
      </c>
      <c r="D261" s="48" t="s">
        <v>32</v>
      </c>
      <c r="E261" s="82" t="s">
        <v>30</v>
      </c>
      <c r="F261" s="78" t="s">
        <v>84</v>
      </c>
      <c r="G261" s="62" t="s">
        <v>209</v>
      </c>
      <c r="H261" s="52" t="s">
        <v>16</v>
      </c>
      <c r="I261" s="52" t="s">
        <v>17</v>
      </c>
      <c r="J261" s="53">
        <v>14</v>
      </c>
      <c r="K261" s="54">
        <v>7140244</v>
      </c>
      <c r="L261" s="55">
        <v>7868</v>
      </c>
      <c r="M261" s="56">
        <v>8</v>
      </c>
      <c r="N261" s="56">
        <v>8</v>
      </c>
      <c r="O261" s="56"/>
      <c r="P261" s="57">
        <f>(M261+N261)/2</f>
        <v>8</v>
      </c>
      <c r="Q261" s="56" t="s">
        <v>368</v>
      </c>
    </row>
    <row r="262" spans="1:17" ht="16.5">
      <c r="A262" s="45">
        <v>103</v>
      </c>
      <c r="B262" s="46" t="s">
        <v>48</v>
      </c>
      <c r="C262" s="60">
        <v>2000</v>
      </c>
      <c r="D262" s="48" t="s">
        <v>20</v>
      </c>
      <c r="E262" s="51" t="s">
        <v>10</v>
      </c>
      <c r="F262" s="61">
        <v>902485382</v>
      </c>
      <c r="G262" s="62" t="s">
        <v>146</v>
      </c>
      <c r="H262" s="52" t="s">
        <v>16</v>
      </c>
      <c r="I262" s="52" t="s">
        <v>17</v>
      </c>
      <c r="J262" s="53">
        <v>14</v>
      </c>
      <c r="K262" s="54">
        <v>7140119</v>
      </c>
      <c r="L262" s="55">
        <v>7948</v>
      </c>
      <c r="M262" s="56">
        <v>6</v>
      </c>
      <c r="N262" s="56">
        <v>10</v>
      </c>
      <c r="O262" s="56"/>
      <c r="P262" s="57">
        <f>(M262+N262)/2</f>
        <v>8</v>
      </c>
      <c r="Q262" s="56" t="s">
        <v>368</v>
      </c>
    </row>
    <row r="263" spans="1:17" ht="16.5">
      <c r="A263" s="45">
        <v>104</v>
      </c>
      <c r="B263" s="70" t="s">
        <v>259</v>
      </c>
      <c r="C263" s="70">
        <v>2000</v>
      </c>
      <c r="D263" s="48" t="s">
        <v>31</v>
      </c>
      <c r="E263" s="69" t="s">
        <v>11</v>
      </c>
      <c r="F263" s="70">
        <v>4030727040</v>
      </c>
      <c r="G263" s="62" t="s">
        <v>147</v>
      </c>
      <c r="H263" s="52" t="s">
        <v>16</v>
      </c>
      <c r="I263" s="52" t="s">
        <v>17</v>
      </c>
      <c r="J263" s="53">
        <v>14</v>
      </c>
      <c r="K263" s="54">
        <v>7140219</v>
      </c>
      <c r="L263" s="55">
        <v>7890</v>
      </c>
      <c r="M263" s="56">
        <v>9.75</v>
      </c>
      <c r="N263" s="56">
        <v>6</v>
      </c>
      <c r="O263" s="56"/>
      <c r="P263" s="57">
        <f>(M263+N263)/2</f>
        <v>7.875</v>
      </c>
      <c r="Q263" s="56" t="s">
        <v>368</v>
      </c>
    </row>
    <row r="264" spans="1:17" ht="16.5">
      <c r="A264" s="45">
        <v>105</v>
      </c>
      <c r="B264" s="60" t="s">
        <v>276</v>
      </c>
      <c r="C264" s="83">
        <v>2000</v>
      </c>
      <c r="D264" s="48" t="s">
        <v>135</v>
      </c>
      <c r="E264" s="51" t="s">
        <v>10</v>
      </c>
      <c r="F264" s="51">
        <v>5838021421</v>
      </c>
      <c r="G264" s="62" t="s">
        <v>149</v>
      </c>
      <c r="H264" s="52" t="s">
        <v>16</v>
      </c>
      <c r="I264" s="52" t="s">
        <v>17</v>
      </c>
      <c r="J264" s="53">
        <v>14</v>
      </c>
      <c r="K264" s="54">
        <v>7140291</v>
      </c>
      <c r="L264" s="55">
        <v>7107</v>
      </c>
      <c r="M264" s="56">
        <v>8</v>
      </c>
      <c r="N264" s="56">
        <v>7.5</v>
      </c>
      <c r="O264" s="56"/>
      <c r="P264" s="57">
        <f>(M264+N264)/2</f>
        <v>7.75</v>
      </c>
      <c r="Q264" s="56" t="s">
        <v>368</v>
      </c>
    </row>
    <row r="265" spans="1:17" ht="16.5">
      <c r="A265" s="45">
        <v>106</v>
      </c>
      <c r="B265" s="46" t="s">
        <v>56</v>
      </c>
      <c r="C265" s="60">
        <v>1999</v>
      </c>
      <c r="D265" s="48" t="s">
        <v>50</v>
      </c>
      <c r="E265" s="51" t="s">
        <v>11</v>
      </c>
      <c r="F265" s="61">
        <v>4768918477</v>
      </c>
      <c r="G265" s="62" t="s">
        <v>146</v>
      </c>
      <c r="H265" s="52" t="s">
        <v>16</v>
      </c>
      <c r="I265" s="52" t="s">
        <v>17</v>
      </c>
      <c r="J265" s="53">
        <v>14</v>
      </c>
      <c r="K265" s="54">
        <v>7140151</v>
      </c>
      <c r="L265" s="55">
        <v>7361</v>
      </c>
      <c r="M265" s="56">
        <v>4</v>
      </c>
      <c r="N265" s="56">
        <v>11</v>
      </c>
      <c r="O265" s="56">
        <v>8</v>
      </c>
      <c r="P265" s="57">
        <f>(M265+N265+O265)/3</f>
        <v>7.666666666666667</v>
      </c>
      <c r="Q265" s="56" t="s">
        <v>368</v>
      </c>
    </row>
    <row r="266" spans="1:17" ht="16.5">
      <c r="A266" s="45">
        <v>107</v>
      </c>
      <c r="B266" s="65" t="s">
        <v>120</v>
      </c>
      <c r="C266" s="66">
        <v>2000</v>
      </c>
      <c r="D266" s="66" t="s">
        <v>21</v>
      </c>
      <c r="E266" s="66" t="s">
        <v>11</v>
      </c>
      <c r="F266" s="67">
        <v>6761214475</v>
      </c>
      <c r="G266" s="62" t="s">
        <v>212</v>
      </c>
      <c r="H266" s="52" t="s">
        <v>16</v>
      </c>
      <c r="I266" s="52" t="s">
        <v>17</v>
      </c>
      <c r="J266" s="53">
        <v>14</v>
      </c>
      <c r="K266" s="54">
        <v>7140315</v>
      </c>
      <c r="L266" s="55">
        <v>7538</v>
      </c>
      <c r="M266" s="56">
        <v>4</v>
      </c>
      <c r="N266" s="56">
        <v>10</v>
      </c>
      <c r="O266" s="56">
        <v>9</v>
      </c>
      <c r="P266" s="57">
        <f>(M266+N266+O266)/3</f>
        <v>7.666666666666667</v>
      </c>
      <c r="Q266" s="56" t="s">
        <v>368</v>
      </c>
    </row>
    <row r="267" spans="1:17" ht="16.5">
      <c r="A267" s="45">
        <v>108</v>
      </c>
      <c r="B267" s="46" t="s">
        <v>77</v>
      </c>
      <c r="C267" s="60">
        <v>1998</v>
      </c>
      <c r="D267" s="48" t="s">
        <v>45</v>
      </c>
      <c r="E267" s="51" t="s">
        <v>11</v>
      </c>
      <c r="F267" s="61">
        <v>311398422</v>
      </c>
      <c r="G267" s="62" t="s">
        <v>146</v>
      </c>
      <c r="H267" s="52" t="s">
        <v>16</v>
      </c>
      <c r="I267" s="52" t="s">
        <v>17</v>
      </c>
      <c r="J267" s="53">
        <v>14</v>
      </c>
      <c r="K267" s="54">
        <v>7140198</v>
      </c>
      <c r="L267" s="55">
        <v>7105</v>
      </c>
      <c r="M267" s="56">
        <v>8</v>
      </c>
      <c r="N267" s="56">
        <v>7</v>
      </c>
      <c r="O267" s="56"/>
      <c r="P267" s="57">
        <f>(M267+N267)/2</f>
        <v>7.5</v>
      </c>
      <c r="Q267" s="56" t="s">
        <v>368</v>
      </c>
    </row>
    <row r="268" spans="1:17" ht="16.5">
      <c r="A268" s="45">
        <v>109</v>
      </c>
      <c r="B268" s="46" t="s">
        <v>275</v>
      </c>
      <c r="C268" s="63">
        <v>34867</v>
      </c>
      <c r="D268" s="48" t="s">
        <v>282</v>
      </c>
      <c r="E268" s="62" t="s">
        <v>10</v>
      </c>
      <c r="F268" s="64">
        <v>3366633030</v>
      </c>
      <c r="G268" s="62" t="s">
        <v>211</v>
      </c>
      <c r="H268" s="52" t="s">
        <v>16</v>
      </c>
      <c r="I268" s="52" t="s">
        <v>17</v>
      </c>
      <c r="J268" s="53">
        <v>14</v>
      </c>
      <c r="K268" s="54">
        <v>7140277</v>
      </c>
      <c r="L268" s="55">
        <v>7106</v>
      </c>
      <c r="M268" s="56">
        <v>9</v>
      </c>
      <c r="N268" s="56">
        <v>6</v>
      </c>
      <c r="O268" s="56"/>
      <c r="P268" s="57">
        <f>(M268+N268)/2</f>
        <v>7.5</v>
      </c>
      <c r="Q268" s="56" t="s">
        <v>368</v>
      </c>
    </row>
    <row r="269" spans="1:17" ht="16.5">
      <c r="A269" s="45">
        <v>110</v>
      </c>
      <c r="B269" s="60" t="s">
        <v>215</v>
      </c>
      <c r="C269" s="79">
        <v>35430</v>
      </c>
      <c r="D269" s="51" t="s">
        <v>277</v>
      </c>
      <c r="E269" s="51" t="s">
        <v>10</v>
      </c>
      <c r="F269" s="60">
        <v>5120214162</v>
      </c>
      <c r="G269" s="51" t="s">
        <v>145</v>
      </c>
      <c r="H269" s="52" t="s">
        <v>16</v>
      </c>
      <c r="I269" s="52" t="s">
        <v>17</v>
      </c>
      <c r="J269" s="53">
        <v>14</v>
      </c>
      <c r="K269" s="54">
        <v>7140012</v>
      </c>
      <c r="L269" s="55">
        <v>7183</v>
      </c>
      <c r="M269" s="56">
        <v>7</v>
      </c>
      <c r="N269" s="56">
        <v>8</v>
      </c>
      <c r="O269" s="56"/>
      <c r="P269" s="57">
        <f>(M269+N269)/2</f>
        <v>7.5</v>
      </c>
      <c r="Q269" s="56" t="s">
        <v>368</v>
      </c>
    </row>
    <row r="270" spans="1:17" ht="16.5">
      <c r="A270" s="45">
        <v>111</v>
      </c>
      <c r="B270" s="65" t="s">
        <v>132</v>
      </c>
      <c r="C270" s="66">
        <v>1999</v>
      </c>
      <c r="D270" s="66" t="s">
        <v>133</v>
      </c>
      <c r="E270" s="66" t="s">
        <v>10</v>
      </c>
      <c r="F270" s="67">
        <v>6136617992</v>
      </c>
      <c r="G270" s="62" t="s">
        <v>212</v>
      </c>
      <c r="H270" s="52" t="s">
        <v>16</v>
      </c>
      <c r="I270" s="52" t="s">
        <v>17</v>
      </c>
      <c r="J270" s="53">
        <v>14</v>
      </c>
      <c r="K270" s="54">
        <v>7140333</v>
      </c>
      <c r="L270" s="55">
        <v>7580</v>
      </c>
      <c r="M270" s="56">
        <v>7</v>
      </c>
      <c r="N270" s="56">
        <v>8</v>
      </c>
      <c r="O270" s="56"/>
      <c r="P270" s="57">
        <f>(M270+N270)/2</f>
        <v>7.5</v>
      </c>
      <c r="Q270" s="56" t="s">
        <v>368</v>
      </c>
    </row>
    <row r="271" spans="1:17" ht="16.5">
      <c r="A271" s="45">
        <v>112</v>
      </c>
      <c r="B271" s="46" t="s">
        <v>70</v>
      </c>
      <c r="C271" s="60">
        <v>2000</v>
      </c>
      <c r="D271" s="48" t="s">
        <v>19</v>
      </c>
      <c r="E271" s="51" t="s">
        <v>11</v>
      </c>
      <c r="F271" s="61">
        <v>634946578</v>
      </c>
      <c r="G271" s="62" t="s">
        <v>146</v>
      </c>
      <c r="H271" s="52" t="s">
        <v>16</v>
      </c>
      <c r="I271" s="52" t="s">
        <v>17</v>
      </c>
      <c r="J271" s="53">
        <v>14</v>
      </c>
      <c r="K271" s="54">
        <v>7140182</v>
      </c>
      <c r="L271" s="55">
        <v>7791</v>
      </c>
      <c r="M271" s="56">
        <v>9</v>
      </c>
      <c r="N271" s="56">
        <v>6</v>
      </c>
      <c r="O271" s="56"/>
      <c r="P271" s="57">
        <f>(M271+N271)/2</f>
        <v>7.5</v>
      </c>
      <c r="Q271" s="56" t="s">
        <v>368</v>
      </c>
    </row>
    <row r="272" spans="1:17" ht="16.5">
      <c r="A272" s="45">
        <v>113</v>
      </c>
      <c r="B272" s="65" t="s">
        <v>105</v>
      </c>
      <c r="C272" s="66">
        <v>1999</v>
      </c>
      <c r="D272" s="66" t="s">
        <v>49</v>
      </c>
      <c r="E272" s="66" t="s">
        <v>10</v>
      </c>
      <c r="F272" s="67">
        <v>944955668</v>
      </c>
      <c r="G272" s="62" t="s">
        <v>212</v>
      </c>
      <c r="H272" s="52" t="s">
        <v>16</v>
      </c>
      <c r="I272" s="52" t="s">
        <v>17</v>
      </c>
      <c r="J272" s="53">
        <v>14</v>
      </c>
      <c r="K272" s="54">
        <v>7140293</v>
      </c>
      <c r="L272" s="55">
        <v>7389</v>
      </c>
      <c r="M272" s="56">
        <v>9</v>
      </c>
      <c r="N272" s="56">
        <v>4</v>
      </c>
      <c r="O272" s="56">
        <v>9</v>
      </c>
      <c r="P272" s="57">
        <f>(M272+N272+O272)/3</f>
        <v>7.333333333333333</v>
      </c>
      <c r="Q272" s="56" t="s">
        <v>368</v>
      </c>
    </row>
    <row r="273" spans="1:17" ht="16.5">
      <c r="A273" s="45">
        <v>114</v>
      </c>
      <c r="B273" s="46" t="s">
        <v>256</v>
      </c>
      <c r="C273" s="46">
        <v>1994</v>
      </c>
      <c r="D273" s="48" t="s">
        <v>104</v>
      </c>
      <c r="E273" s="62" t="s">
        <v>10</v>
      </c>
      <c r="F273" s="46">
        <v>1663954509</v>
      </c>
      <c r="G273" s="62" t="s">
        <v>148</v>
      </c>
      <c r="H273" s="52" t="s">
        <v>16</v>
      </c>
      <c r="I273" s="52" t="s">
        <v>17</v>
      </c>
      <c r="J273" s="53">
        <v>14</v>
      </c>
      <c r="K273" s="54">
        <v>7140099</v>
      </c>
      <c r="L273" s="55">
        <v>7963</v>
      </c>
      <c r="M273" s="56">
        <v>11</v>
      </c>
      <c r="N273" s="56">
        <v>6</v>
      </c>
      <c r="O273" s="56">
        <v>5</v>
      </c>
      <c r="P273" s="57">
        <f>(M273+N273+O273)/3</f>
        <v>7.333333333333333</v>
      </c>
      <c r="Q273" s="56" t="s">
        <v>368</v>
      </c>
    </row>
    <row r="274" spans="1:17" ht="16.5">
      <c r="A274" s="45">
        <v>115</v>
      </c>
      <c r="B274" s="46" t="s">
        <v>221</v>
      </c>
      <c r="C274" s="46">
        <v>2000</v>
      </c>
      <c r="D274" s="48" t="s">
        <v>20</v>
      </c>
      <c r="E274" s="62" t="s">
        <v>11</v>
      </c>
      <c r="F274" s="46">
        <v>4951905291</v>
      </c>
      <c r="G274" s="62" t="s">
        <v>143</v>
      </c>
      <c r="H274" s="52" t="s">
        <v>16</v>
      </c>
      <c r="I274" s="52" t="s">
        <v>17</v>
      </c>
      <c r="J274" s="53">
        <v>14</v>
      </c>
      <c r="K274" s="54">
        <v>7140036</v>
      </c>
      <c r="L274" s="55">
        <v>7371</v>
      </c>
      <c r="M274" s="56">
        <v>5</v>
      </c>
      <c r="N274" s="56">
        <v>9.5</v>
      </c>
      <c r="O274" s="56"/>
      <c r="P274" s="57">
        <f t="shared" ref="P274:P279" si="14">(M274+N274)/2</f>
        <v>7.25</v>
      </c>
      <c r="Q274" s="56" t="s">
        <v>368</v>
      </c>
    </row>
    <row r="275" spans="1:17" ht="16.5">
      <c r="A275" s="45">
        <v>116</v>
      </c>
      <c r="B275" s="65" t="s">
        <v>119</v>
      </c>
      <c r="C275" s="66">
        <v>2000</v>
      </c>
      <c r="D275" s="66" t="s">
        <v>20</v>
      </c>
      <c r="E275" s="66" t="s">
        <v>11</v>
      </c>
      <c r="F275" s="67">
        <v>6709413856</v>
      </c>
      <c r="G275" s="62" t="s">
        <v>212</v>
      </c>
      <c r="H275" s="52" t="s">
        <v>16</v>
      </c>
      <c r="I275" s="52" t="s">
        <v>17</v>
      </c>
      <c r="J275" s="53">
        <v>14</v>
      </c>
      <c r="K275" s="54">
        <v>7140313</v>
      </c>
      <c r="L275" s="55">
        <v>7889</v>
      </c>
      <c r="M275" s="56">
        <v>8.5</v>
      </c>
      <c r="N275" s="56">
        <v>6</v>
      </c>
      <c r="O275" s="56"/>
      <c r="P275" s="57">
        <f t="shared" si="14"/>
        <v>7.25</v>
      </c>
      <c r="Q275" s="56" t="s">
        <v>368</v>
      </c>
    </row>
    <row r="276" spans="1:17" ht="16.5">
      <c r="A276" s="45">
        <v>117</v>
      </c>
      <c r="B276" s="65" t="s">
        <v>294</v>
      </c>
      <c r="C276" s="75">
        <v>36423</v>
      </c>
      <c r="D276" s="76" t="s">
        <v>103</v>
      </c>
      <c r="E276" s="76"/>
      <c r="F276" s="85" t="s">
        <v>288</v>
      </c>
      <c r="G276" s="86" t="s">
        <v>289</v>
      </c>
      <c r="H276" s="52" t="s">
        <v>16</v>
      </c>
      <c r="I276" s="52" t="s">
        <v>17</v>
      </c>
      <c r="J276" s="53">
        <v>14</v>
      </c>
      <c r="K276" s="54">
        <v>7140345</v>
      </c>
      <c r="L276" s="55">
        <v>7295</v>
      </c>
      <c r="M276" s="56">
        <v>6</v>
      </c>
      <c r="N276" s="56">
        <v>8</v>
      </c>
      <c r="O276" s="56"/>
      <c r="P276" s="57">
        <f t="shared" si="14"/>
        <v>7</v>
      </c>
      <c r="Q276" s="56" t="s">
        <v>368</v>
      </c>
    </row>
    <row r="277" spans="1:17" ht="16.5">
      <c r="A277" s="45">
        <v>118</v>
      </c>
      <c r="B277" s="65" t="s">
        <v>124</v>
      </c>
      <c r="C277" s="66">
        <v>2001</v>
      </c>
      <c r="D277" s="66" t="s">
        <v>23</v>
      </c>
      <c r="E277" s="66" t="s">
        <v>11</v>
      </c>
      <c r="F277" s="67">
        <v>7949325774</v>
      </c>
      <c r="G277" s="62" t="s">
        <v>212</v>
      </c>
      <c r="H277" s="52" t="s">
        <v>16</v>
      </c>
      <c r="I277" s="52" t="s">
        <v>17</v>
      </c>
      <c r="J277" s="53">
        <v>14</v>
      </c>
      <c r="K277" s="54">
        <v>7140322</v>
      </c>
      <c r="L277" s="55">
        <v>7417</v>
      </c>
      <c r="M277" s="56">
        <v>6</v>
      </c>
      <c r="N277" s="56">
        <v>8</v>
      </c>
      <c r="O277" s="56"/>
      <c r="P277" s="57">
        <f t="shared" si="14"/>
        <v>7</v>
      </c>
      <c r="Q277" s="56" t="s">
        <v>368</v>
      </c>
    </row>
    <row r="278" spans="1:17" ht="16.5">
      <c r="A278" s="45">
        <v>119</v>
      </c>
      <c r="B278" s="65" t="s">
        <v>121</v>
      </c>
      <c r="C278" s="66">
        <v>1999</v>
      </c>
      <c r="D278" s="66" t="s">
        <v>29</v>
      </c>
      <c r="E278" s="66" t="s">
        <v>11</v>
      </c>
      <c r="F278" s="67">
        <v>6839733356</v>
      </c>
      <c r="G278" s="62" t="s">
        <v>212</v>
      </c>
      <c r="H278" s="52" t="s">
        <v>16</v>
      </c>
      <c r="I278" s="52" t="s">
        <v>17</v>
      </c>
      <c r="J278" s="53">
        <v>14</v>
      </c>
      <c r="K278" s="54">
        <v>7140316</v>
      </c>
      <c r="L278" s="55">
        <v>7469</v>
      </c>
      <c r="M278" s="56">
        <v>5</v>
      </c>
      <c r="N278" s="56">
        <v>9</v>
      </c>
      <c r="O278" s="56"/>
      <c r="P278" s="57">
        <f t="shared" si="14"/>
        <v>7</v>
      </c>
      <c r="Q278" s="56" t="s">
        <v>368</v>
      </c>
    </row>
    <row r="279" spans="1:17" ht="16.5">
      <c r="A279" s="45">
        <v>120</v>
      </c>
      <c r="B279" s="65" t="s">
        <v>112</v>
      </c>
      <c r="C279" s="66">
        <v>1997</v>
      </c>
      <c r="D279" s="66" t="s">
        <v>103</v>
      </c>
      <c r="E279" s="66" t="s">
        <v>11</v>
      </c>
      <c r="F279" s="67">
        <v>6229870203</v>
      </c>
      <c r="G279" s="62" t="s">
        <v>212</v>
      </c>
      <c r="H279" s="52" t="s">
        <v>16</v>
      </c>
      <c r="I279" s="52" t="s">
        <v>17</v>
      </c>
      <c r="J279" s="53">
        <v>14</v>
      </c>
      <c r="K279" s="54">
        <v>7140301</v>
      </c>
      <c r="L279" s="55">
        <v>7554</v>
      </c>
      <c r="M279" s="56">
        <v>7</v>
      </c>
      <c r="N279" s="56">
        <v>7</v>
      </c>
      <c r="O279" s="56"/>
      <c r="P279" s="57">
        <f t="shared" si="14"/>
        <v>7</v>
      </c>
      <c r="Q279" s="56" t="s">
        <v>368</v>
      </c>
    </row>
    <row r="280" spans="1:17" ht="16.5">
      <c r="A280" s="45">
        <v>121</v>
      </c>
      <c r="B280" s="46" t="s">
        <v>265</v>
      </c>
      <c r="C280" s="46">
        <v>1997</v>
      </c>
      <c r="D280" s="48" t="s">
        <v>65</v>
      </c>
      <c r="E280" s="62" t="s">
        <v>11</v>
      </c>
      <c r="F280" s="73">
        <v>6422597258</v>
      </c>
      <c r="G280" s="62" t="s">
        <v>136</v>
      </c>
      <c r="H280" s="52" t="s">
        <v>16</v>
      </c>
      <c r="I280" s="52" t="s">
        <v>17</v>
      </c>
      <c r="J280" s="53">
        <v>14</v>
      </c>
      <c r="K280" s="54">
        <v>7140230</v>
      </c>
      <c r="L280" s="55">
        <v>7579</v>
      </c>
      <c r="M280" s="56">
        <v>11</v>
      </c>
      <c r="N280" s="56">
        <v>4</v>
      </c>
      <c r="O280" s="56">
        <v>6</v>
      </c>
      <c r="P280" s="57">
        <f>(M280+N280+O280)/3</f>
        <v>7</v>
      </c>
      <c r="Q280" s="56" t="s">
        <v>368</v>
      </c>
    </row>
    <row r="281" spans="1:17" ht="16.5">
      <c r="A281" s="45">
        <v>122</v>
      </c>
      <c r="B281" s="46" t="s">
        <v>231</v>
      </c>
      <c r="C281" s="47">
        <v>36431</v>
      </c>
      <c r="D281" s="48" t="s">
        <v>20</v>
      </c>
      <c r="E281" s="49" t="s">
        <v>11</v>
      </c>
      <c r="F281" s="50">
        <v>7675052542</v>
      </c>
      <c r="G281" s="51" t="s">
        <v>285</v>
      </c>
      <c r="H281" s="52" t="s">
        <v>16</v>
      </c>
      <c r="I281" s="52" t="s">
        <v>17</v>
      </c>
      <c r="J281" s="53">
        <v>14</v>
      </c>
      <c r="K281" s="54">
        <v>7140051</v>
      </c>
      <c r="L281" s="55">
        <v>7723</v>
      </c>
      <c r="M281" s="56">
        <v>6</v>
      </c>
      <c r="N281" s="56">
        <v>8</v>
      </c>
      <c r="O281" s="56"/>
      <c r="P281" s="57">
        <f>(M281+N281)/2</f>
        <v>7</v>
      </c>
      <c r="Q281" s="56" t="s">
        <v>368</v>
      </c>
    </row>
    <row r="282" spans="1:17" ht="16.5">
      <c r="A282" s="45">
        <v>123</v>
      </c>
      <c r="B282" s="65" t="s">
        <v>134</v>
      </c>
      <c r="C282" s="66">
        <v>2000</v>
      </c>
      <c r="D282" s="66" t="s">
        <v>20</v>
      </c>
      <c r="E282" s="66" t="s">
        <v>10</v>
      </c>
      <c r="F282" s="67">
        <v>9306637453</v>
      </c>
      <c r="G282" s="62" t="s">
        <v>212</v>
      </c>
      <c r="H282" s="52" t="s">
        <v>16</v>
      </c>
      <c r="I282" s="52" t="s">
        <v>17</v>
      </c>
      <c r="J282" s="53">
        <v>14</v>
      </c>
      <c r="K282" s="54">
        <v>7140334</v>
      </c>
      <c r="L282" s="55">
        <v>7741</v>
      </c>
      <c r="M282" s="56">
        <v>6</v>
      </c>
      <c r="N282" s="56">
        <v>8</v>
      </c>
      <c r="O282" s="56"/>
      <c r="P282" s="57">
        <f>(M282+N282)/2</f>
        <v>7</v>
      </c>
      <c r="Q282" s="56" t="s">
        <v>368</v>
      </c>
    </row>
    <row r="283" spans="1:17" ht="16.5">
      <c r="A283" s="45">
        <v>124</v>
      </c>
      <c r="B283" s="65" t="s">
        <v>130</v>
      </c>
      <c r="C283" s="66">
        <v>1998</v>
      </c>
      <c r="D283" s="66" t="s">
        <v>131</v>
      </c>
      <c r="E283" s="66" t="s">
        <v>10</v>
      </c>
      <c r="F283" s="67">
        <v>1017994922</v>
      </c>
      <c r="G283" s="62" t="s">
        <v>212</v>
      </c>
      <c r="H283" s="52" t="s">
        <v>16</v>
      </c>
      <c r="I283" s="52" t="s">
        <v>17</v>
      </c>
      <c r="J283" s="53">
        <v>14</v>
      </c>
      <c r="K283" s="54">
        <v>7140331</v>
      </c>
      <c r="L283" s="55">
        <v>7749</v>
      </c>
      <c r="M283" s="56">
        <v>3</v>
      </c>
      <c r="N283" s="56">
        <v>9</v>
      </c>
      <c r="O283" s="56">
        <v>9</v>
      </c>
      <c r="P283" s="57">
        <f>(M283+N283+O283)/3</f>
        <v>7</v>
      </c>
      <c r="Q283" s="56" t="s">
        <v>368</v>
      </c>
    </row>
    <row r="284" spans="1:17" ht="16.5">
      <c r="A284" s="45">
        <v>125</v>
      </c>
      <c r="B284" s="71" t="s">
        <v>253</v>
      </c>
      <c r="C284" s="63">
        <v>36292</v>
      </c>
      <c r="D284" s="48" t="s">
        <v>20</v>
      </c>
      <c r="E284" s="72" t="s">
        <v>11</v>
      </c>
      <c r="F284" s="64">
        <v>8144910745</v>
      </c>
      <c r="G284" s="62" t="s">
        <v>174</v>
      </c>
      <c r="H284" s="52" t="s">
        <v>16</v>
      </c>
      <c r="I284" s="52" t="s">
        <v>17</v>
      </c>
      <c r="J284" s="53">
        <v>14</v>
      </c>
      <c r="K284" s="54">
        <v>7140089</v>
      </c>
      <c r="L284" s="55">
        <v>7860</v>
      </c>
      <c r="M284" s="56">
        <v>8</v>
      </c>
      <c r="N284" s="56">
        <v>6</v>
      </c>
      <c r="O284" s="56"/>
      <c r="P284" s="57">
        <f t="shared" ref="P284:P286" si="15">(M284+N284)/2</f>
        <v>7</v>
      </c>
      <c r="Q284" s="56" t="s">
        <v>368</v>
      </c>
    </row>
    <row r="285" spans="1:17" ht="16.5">
      <c r="A285" s="45">
        <v>126</v>
      </c>
      <c r="B285" s="46" t="s">
        <v>78</v>
      </c>
      <c r="C285" s="60">
        <v>1999</v>
      </c>
      <c r="D285" s="48" t="s">
        <v>20</v>
      </c>
      <c r="E285" s="51" t="s">
        <v>11</v>
      </c>
      <c r="F285" s="61">
        <v>6854262501</v>
      </c>
      <c r="G285" s="62" t="s">
        <v>146</v>
      </c>
      <c r="H285" s="52" t="s">
        <v>16</v>
      </c>
      <c r="I285" s="52" t="s">
        <v>17</v>
      </c>
      <c r="J285" s="53">
        <v>14</v>
      </c>
      <c r="K285" s="54">
        <v>7140200</v>
      </c>
      <c r="L285" s="55">
        <v>7913</v>
      </c>
      <c r="M285" s="56">
        <v>8</v>
      </c>
      <c r="N285" s="56">
        <v>6</v>
      </c>
      <c r="O285" s="56"/>
      <c r="P285" s="57">
        <f t="shared" si="15"/>
        <v>7</v>
      </c>
      <c r="Q285" s="56" t="s">
        <v>368</v>
      </c>
    </row>
    <row r="286" spans="1:17" ht="16.5">
      <c r="A286" s="45">
        <v>127</v>
      </c>
      <c r="B286" s="46" t="s">
        <v>293</v>
      </c>
      <c r="C286" s="46">
        <v>36059</v>
      </c>
      <c r="D286" s="46" t="s">
        <v>103</v>
      </c>
      <c r="E286" s="46"/>
      <c r="F286" s="46" t="s">
        <v>287</v>
      </c>
      <c r="G286" s="62" t="s">
        <v>289</v>
      </c>
      <c r="H286" s="46" t="s">
        <v>16</v>
      </c>
      <c r="I286" s="46" t="s">
        <v>17</v>
      </c>
      <c r="J286" s="46">
        <v>14</v>
      </c>
      <c r="K286" s="46">
        <v>7140344</v>
      </c>
      <c r="L286" s="46">
        <v>7920</v>
      </c>
      <c r="M286" s="46">
        <v>8</v>
      </c>
      <c r="N286" s="46">
        <v>6</v>
      </c>
      <c r="O286" s="46"/>
      <c r="P286" s="87">
        <f t="shared" si="15"/>
        <v>7</v>
      </c>
      <c r="Q286" s="56" t="s">
        <v>368</v>
      </c>
    </row>
  </sheetData>
  <conditionalFormatting sqref="B234:B253">
    <cfRule type="containsErrors" dxfId="1" priority="2">
      <formula>ISERROR(B234)</formula>
    </cfRule>
  </conditionalFormatting>
  <conditionalFormatting sqref="B236:B255">
    <cfRule type="containsErrors" dxfId="0" priority="1">
      <formula>ISERROR(B236)</formula>
    </cfRule>
  </conditionalFormatting>
  <dataValidations count="11">
    <dataValidation type="list" allowBlank="1" showInputMessage="1" showErrorMessage="1" sqref="H1:I23">
      <formula1>#REF!</formula1>
    </dataValidation>
    <dataValidation allowBlank="1" showInputMessage="1" showErrorMessage="1" error="N° de DREN incorrect" prompt="Saisir  le N° de DREN" sqref="J1:J23 J31:J53 J159:J286 J57:J152"/>
    <dataValidation type="whole" allowBlank="1" showInputMessage="1" showErrorMessage="1" prompt="entre 1 et 2000" sqref="A6 A31:A53 A159:A286">
      <formula1>1</formula1>
      <formula2>2000</formula2>
    </dataValidation>
    <dataValidation allowBlank="1" showInputMessage="1" showErrorMessage="1" prompt="entre 1 et 2000" sqref="A7:A23"/>
    <dataValidation type="list" allowBlank="1" showInputMessage="1" showErrorMessage="1" error="M ou F" prompt="M ou F" sqref="E6 E62:E152">
      <formula1>#REF!</formula1>
    </dataValidation>
    <dataValidation type="list" allowBlank="1" showInputMessage="1" showErrorMessage="1" sqref="I31:I53 H31 I62">
      <formula1>#REF!</formula1>
    </dataValidation>
    <dataValidation type="list" allowBlank="1" showInputMessage="1" showErrorMessage="1" error="M ou F" prompt="M ou F" sqref="E31:E53">
      <formula1>#REF!</formula1>
    </dataValidation>
    <dataValidation type="whole" allowBlank="1" showInputMessage="1" showErrorMessage="1" prompt="entre 1 et 2000" sqref="A57:A59 A61:A152">
      <formula1>0</formula1>
      <formula2>2000</formula2>
    </dataValidation>
    <dataValidation type="list" allowBlank="1" showInputMessage="1" showErrorMessage="1" sqref="H159:I159">
      <formula1>#REF!</formula1>
    </dataValidation>
    <dataValidation type="list" allowBlank="1" showInputMessage="1" showErrorMessage="1" error="M ou F" prompt="M ou F" sqref="E159:E286">
      <formula1>#REF!</formula1>
    </dataValidation>
    <dataValidation type="list" allowBlank="1" showInputMessage="1" showErrorMessage="1" prompt="7C ou 7D" sqref="H57:H15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Nkc ouest(14)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cp:lastPrinted>2018-02-05T12:34:22Z</cp:lastPrinted>
  <dcterms:created xsi:type="dcterms:W3CDTF">2018-01-12T10:05:06Z</dcterms:created>
  <dcterms:modified xsi:type="dcterms:W3CDTF">2018-02-07T23:10:29Z</dcterms:modified>
</cp:coreProperties>
</file>